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hith\Downloads\"/>
    </mc:Choice>
  </mc:AlternateContent>
  <bookViews>
    <workbookView xWindow="0" yWindow="0" windowWidth="20490" windowHeight="7650" tabRatio="695" firstSheet="2" activeTab="2"/>
  </bookViews>
  <sheets>
    <sheet name="FYP as at 31st March, 2018_TEMP" sheetId="40" state="hidden" r:id="rId1"/>
    <sheet name="Authority Vs Life Council" sheetId="30" state="hidden" r:id="rId2"/>
    <sheet name="New Business Report_31 10 2022" sheetId="42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2">'New Business Report_31 10 2022'!$A:$B,'New Business Report_31 10 2022'!$1:$3</definedName>
  </definedNames>
  <calcPr calcId="162913"/>
  <fileRecoveryPr autoRecover="0"/>
</workbook>
</file>

<file path=xl/calcChain.xml><?xml version="1.0" encoding="utf-8"?>
<calcChain xmlns="http://schemas.openxmlformats.org/spreadsheetml/2006/main">
  <c r="AB188" i="42" l="1"/>
  <c r="AB187" i="42"/>
  <c r="G188" i="42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E195" i="30" l="1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E196" i="30" l="1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<sst xmlns="http://schemas.openxmlformats.org/spreadsheetml/2006/main" count="772" uniqueCount="72">
  <si>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</si>
  <si>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</si>
  <si>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</si>
  <si>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</si>
  <si>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</si>
  <si>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</si>
  <si>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</si>
  <si>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</si>
  <si>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</si>
  <si>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</si>
  <si>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</si>
  <si>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</si>
  <si>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</si>
  <si>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</si>
  <si>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</si>
  <si>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</si>
  <si>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</si>
  <si>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</si>
  <si>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</si>
  <si>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</si>
  <si>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</si>
  <si>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</si>
  <si>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</si>
  <si>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</si>
  <si>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</si>
  <si>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</si>
  <si>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</si>
  <si>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</si>
  <si>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</si>
  <si>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</si>
  <si>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</si>
  <si>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</si>
  <si>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</si>
  <si>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</si>
  <si>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</si>
  <si>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</si>
  <si>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</si>
  <si>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</si>
  <si>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</si>
  <si>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</si>
  <si>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</si>
  <si>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</si>
  <si>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</si>
  <si>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</si>
  <si>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</si>
  <si>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</si>
  <si>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</si>
  <si>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</si>
  <si>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</si>
  <si>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</si>
  <si>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</si>
  <si>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</si>
  <si>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</si>
  <si>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</si>
  <si>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</si>
  <si>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</si>
  <si>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</si>
  <si>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</si>
  <si>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</si>
  <si>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</si>
  <si>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</si>
  <si>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</si>
  <si>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</si>
  <si>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</si>
  <si>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New Business Statement of Life Insurers for the Period ended ended 31st October 2022</t>
  </si>
  <si>
    <t>Up to 31st October, 2021</t>
  </si>
  <si>
    <t>Up to 31st October, 2022</t>
  </si>
  <si>
    <t>For  October, 2021</t>
  </si>
  <si>
    <t>For October, 2022</t>
  </si>
  <si>
    <t>Canara HSBC Life</t>
  </si>
  <si>
    <t>Exide Life*</t>
  </si>
  <si>
    <t>*Consequent upon amalgamation and transfer of Exide Life Insurance Co.’s  business to HDFC Life, the New Business figures for Exide Life are upto 14/10/2022.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</si>
</sst>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0" borderId="0" xfId="0" quotePrefix="1" applyFont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33" t="s">
        <v>49</v>
      </c>
      <c r="B1" s="134"/>
      <c r="C1" s="134"/>
      <c r="D1" s="134"/>
      <c r="E1" s="134"/>
      <c r="F1" s="134"/>
      <c r="G1" s="134"/>
      <c r="H1" s="134"/>
      <c r="I1" s="130" t="s">
        <v>26</v>
      </c>
      <c r="J1" s="130"/>
      <c r="K1" s="130"/>
    </row>
    <row r="2" spans="1:11" ht="41.25" customHeight="1">
      <c r="A2" s="131" t="s">
        <v>2</v>
      </c>
      <c r="B2" s="131" t="s">
        <v>0</v>
      </c>
      <c r="C2" s="131" t="s">
        <v>51</v>
      </c>
      <c r="D2" s="131"/>
      <c r="E2" s="131"/>
      <c r="F2" s="131" t="s">
        <v>8</v>
      </c>
      <c r="G2" s="131"/>
      <c r="H2" s="131"/>
      <c r="I2" s="132" t="s">
        <v>9</v>
      </c>
      <c r="J2" s="132"/>
      <c r="K2" s="132"/>
    </row>
    <row r="3" spans="1:11" s="4" customFormat="1" ht="39.75" customHeight="1">
      <c r="A3" s="131"/>
      <c r="B3" s="131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40" t="s">
        <v>26</v>
      </c>
      <c r="K2" s="140"/>
      <c r="L2" s="141"/>
      <c r="M2" s="141"/>
    </row>
    <row r="3" spans="1:14" ht="41.25" customHeight="1">
      <c r="A3" s="139" t="s">
        <v>2</v>
      </c>
      <c r="B3" s="139" t="s">
        <v>0</v>
      </c>
      <c r="C3" s="139" t="s">
        <v>15</v>
      </c>
      <c r="D3" s="139"/>
      <c r="E3" s="139"/>
      <c r="F3" s="139"/>
      <c r="G3" s="139"/>
      <c r="H3" s="38"/>
      <c r="I3" s="139" t="s">
        <v>8</v>
      </c>
      <c r="J3" s="139"/>
      <c r="K3" s="139"/>
      <c r="L3" s="139"/>
      <c r="M3" s="139"/>
      <c r="N3" s="39"/>
    </row>
    <row r="4" spans="1:14" ht="41.25" customHeight="1">
      <c r="A4" s="139"/>
      <c r="B4" s="139"/>
      <c r="C4" s="38" t="s">
        <v>43</v>
      </c>
      <c r="D4" s="38" t="s">
        <v>44</v>
      </c>
      <c r="E4" s="135" t="s">
        <v>45</v>
      </c>
      <c r="F4" s="38" t="s">
        <v>43</v>
      </c>
      <c r="G4" s="38" t="s">
        <v>44</v>
      </c>
      <c r="H4" s="135" t="s">
        <v>45</v>
      </c>
      <c r="I4" s="38" t="s">
        <v>43</v>
      </c>
      <c r="J4" s="38" t="s">
        <v>44</v>
      </c>
      <c r="K4" s="135" t="s">
        <v>45</v>
      </c>
      <c r="L4" s="38" t="s">
        <v>43</v>
      </c>
      <c r="M4" s="38" t="s">
        <v>44</v>
      </c>
      <c r="N4" s="135" t="s">
        <v>45</v>
      </c>
    </row>
    <row r="5" spans="1:14" s="41" customFormat="1" ht="39.75" customHeight="1">
      <c r="A5" s="139"/>
      <c r="B5" s="139"/>
      <c r="C5" s="40" t="s">
        <v>28</v>
      </c>
      <c r="D5" s="40" t="s">
        <v>28</v>
      </c>
      <c r="E5" s="136"/>
      <c r="F5" s="40" t="s">
        <v>29</v>
      </c>
      <c r="G5" s="40" t="s">
        <v>29</v>
      </c>
      <c r="H5" s="136"/>
      <c r="I5" s="40" t="s">
        <v>28</v>
      </c>
      <c r="J5" s="40" t="s">
        <v>28</v>
      </c>
      <c r="K5" s="136"/>
      <c r="L5" s="40" t="s">
        <v>29</v>
      </c>
      <c r="M5" s="40" t="s">
        <v>29</v>
      </c>
      <c r="N5" s="136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zoomScaleNormal="100" zoomScaleSheetLayoutView="100" workbookViewId="0">
      <selection sqref="A1:XFD1048576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17"/>
      <c r="B1" s="142" t="s">
        <v>64</v>
      </c>
      <c r="C1" s="142"/>
      <c r="D1" s="142"/>
      <c r="E1" s="142"/>
      <c r="F1" s="142"/>
      <c r="G1" s="142"/>
      <c r="H1" s="142"/>
      <c r="I1" s="142"/>
      <c r="J1" s="109"/>
      <c r="K1" s="109"/>
      <c r="L1" s="109"/>
      <c r="M1" s="109"/>
      <c r="N1" s="109"/>
      <c r="O1" s="109"/>
      <c r="P1" s="109"/>
      <c r="Q1" s="109"/>
      <c r="R1" s="143" t="s">
        <v>56</v>
      </c>
      <c r="S1" s="143"/>
      <c r="T1" s="143"/>
      <c r="U1" s="143"/>
      <c r="V1" s="143"/>
      <c r="W1" s="143"/>
      <c r="Y1" s="143" t="s">
        <v>56</v>
      </c>
      <c r="Z1" s="143"/>
      <c r="AA1" s="143"/>
      <c r="AB1" s="143"/>
      <c r="AC1" s="143"/>
      <c r="AD1" s="143"/>
    </row>
    <row r="2" spans="1:30" ht="41.25" customHeight="1">
      <c r="A2" s="144" t="s">
        <v>2</v>
      </c>
      <c r="B2" s="144" t="s">
        <v>0</v>
      </c>
      <c r="C2" s="144" t="s">
        <v>15</v>
      </c>
      <c r="D2" s="144"/>
      <c r="E2" s="144"/>
      <c r="F2" s="144"/>
      <c r="G2" s="144"/>
      <c r="H2" s="144"/>
      <c r="I2" s="144"/>
      <c r="J2" s="144" t="s">
        <v>8</v>
      </c>
      <c r="K2" s="144"/>
      <c r="L2" s="144"/>
      <c r="M2" s="144"/>
      <c r="N2" s="144"/>
      <c r="O2" s="144"/>
      <c r="P2" s="144"/>
      <c r="Q2" s="145" t="s">
        <v>9</v>
      </c>
      <c r="R2" s="145"/>
      <c r="S2" s="145"/>
      <c r="T2" s="145"/>
      <c r="U2" s="145"/>
      <c r="V2" s="145"/>
      <c r="W2" s="145"/>
      <c r="X2" s="145" t="s">
        <v>55</v>
      </c>
      <c r="Y2" s="145"/>
      <c r="Z2" s="145"/>
      <c r="AA2" s="145"/>
      <c r="AB2" s="145"/>
      <c r="AC2" s="145"/>
      <c r="AD2" s="145"/>
    </row>
    <row r="3" spans="1:30" s="25" customFormat="1" ht="39.75" customHeight="1">
      <c r="A3" s="144"/>
      <c r="B3" s="144"/>
      <c r="C3" s="111" t="s">
        <v>67</v>
      </c>
      <c r="D3" s="111" t="s">
        <v>68</v>
      </c>
      <c r="E3" s="104" t="s">
        <v>23</v>
      </c>
      <c r="F3" s="112" t="s">
        <v>65</v>
      </c>
      <c r="G3" s="112" t="s">
        <v>66</v>
      </c>
      <c r="H3" s="104" t="s">
        <v>23</v>
      </c>
      <c r="I3" s="104" t="s">
        <v>54</v>
      </c>
      <c r="J3" s="111" t="s">
        <v>67</v>
      </c>
      <c r="K3" s="111" t="s">
        <v>68</v>
      </c>
      <c r="L3" s="104" t="s">
        <v>23</v>
      </c>
      <c r="M3" s="112" t="s">
        <v>65</v>
      </c>
      <c r="N3" s="112" t="s">
        <v>66</v>
      </c>
      <c r="O3" s="104" t="s">
        <v>23</v>
      </c>
      <c r="P3" s="104" t="s">
        <v>54</v>
      </c>
      <c r="Q3" s="111" t="s">
        <v>67</v>
      </c>
      <c r="R3" s="111" t="s">
        <v>68</v>
      </c>
      <c r="S3" s="104" t="s">
        <v>23</v>
      </c>
      <c r="T3" s="112" t="s">
        <v>65</v>
      </c>
      <c r="U3" s="112" t="s">
        <v>66</v>
      </c>
      <c r="V3" s="104" t="s">
        <v>23</v>
      </c>
      <c r="W3" s="104" t="s">
        <v>54</v>
      </c>
      <c r="X3" s="111" t="s">
        <v>67</v>
      </c>
      <c r="Y3" s="111" t="s">
        <v>68</v>
      </c>
      <c r="Z3" s="104" t="s">
        <v>23</v>
      </c>
      <c r="AA3" s="112" t="s">
        <v>65</v>
      </c>
      <c r="AB3" s="112" t="s">
        <v>66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4" t="s">
        <v>46</v>
      </c>
      <c r="C4" s="124">
        <v>394.89925653166927</v>
      </c>
      <c r="D4" s="124">
        <v>489.86107041355177</v>
      </c>
      <c r="E4" s="105">
        <v>24.047098674207547</v>
      </c>
      <c r="F4" s="124">
        <v>2718.6650720328544</v>
      </c>
      <c r="G4" s="124">
        <v>3910.3638372752703</v>
      </c>
      <c r="H4" s="105">
        <v>43.833967541699984</v>
      </c>
      <c r="I4" s="106">
        <v>1.8900369180649352</v>
      </c>
      <c r="J4" s="125">
        <v>15229</v>
      </c>
      <c r="K4" s="125">
        <v>15775</v>
      </c>
      <c r="L4" s="105">
        <v>3.5852649550200275</v>
      </c>
      <c r="M4" s="125">
        <v>111845</v>
      </c>
      <c r="N4" s="125">
        <v>116189</v>
      </c>
      <c r="O4" s="105">
        <v>3.8839465331485536</v>
      </c>
      <c r="P4" s="106">
        <v>0.86170242983783996</v>
      </c>
      <c r="Q4" s="125">
        <v>181419</v>
      </c>
      <c r="R4" s="125">
        <v>420759</v>
      </c>
      <c r="S4" s="105">
        <v>131.92664494898548</v>
      </c>
      <c r="T4" s="125">
        <v>1062533</v>
      </c>
      <c r="U4" s="125">
        <v>3198913.6900000004</v>
      </c>
      <c r="V4" s="105">
        <v>201.06487892611341</v>
      </c>
      <c r="W4" s="106">
        <v>2.4136396012619286</v>
      </c>
      <c r="X4" s="124">
        <v>17418.456471201989</v>
      </c>
      <c r="Y4" s="124">
        <v>36586.569615712993</v>
      </c>
      <c r="Z4" s="105">
        <v>110.04484338897495</v>
      </c>
      <c r="AA4" s="124">
        <v>107360.22252235698</v>
      </c>
      <c r="AB4" s="124">
        <v>166966.662367454</v>
      </c>
      <c r="AC4" s="105">
        <v>55.520041263592212</v>
      </c>
      <c r="AD4" s="106">
        <v>4.6967473817381249</v>
      </c>
    </row>
    <row r="5" spans="1:30">
      <c r="A5" s="5"/>
      <c r="B5" s="115" t="s">
        <v>3</v>
      </c>
      <c r="C5" s="126">
        <v>14.651421800000001</v>
      </c>
      <c r="D5" s="126">
        <v>40.080921933999996</v>
      </c>
      <c r="E5" s="107">
        <v>173.56336116130376</v>
      </c>
      <c r="F5" s="126">
        <v>127.6104722</v>
      </c>
      <c r="G5" s="126">
        <v>266.62572789182451</v>
      </c>
      <c r="H5" s="107">
        <v>108.93718461753683</v>
      </c>
      <c r="I5" s="108">
        <v>1.1733641033745728</v>
      </c>
      <c r="J5" s="127">
        <v>207</v>
      </c>
      <c r="K5" s="127">
        <v>706</v>
      </c>
      <c r="L5" s="107">
        <v>241.06280193236717</v>
      </c>
      <c r="M5" s="127">
        <v>1276</v>
      </c>
      <c r="N5" s="127">
        <v>4355</v>
      </c>
      <c r="O5" s="107">
        <v>241.30094043887146</v>
      </c>
      <c r="P5" s="108">
        <v>0.67551008379117039</v>
      </c>
      <c r="Q5" s="14">
        <v>0</v>
      </c>
      <c r="R5" s="14">
        <v>0</v>
      </c>
      <c r="S5" s="113" t="s">
        <v>57</v>
      </c>
      <c r="T5" s="127">
        <v>0</v>
      </c>
      <c r="U5" s="127">
        <v>0</v>
      </c>
      <c r="V5" s="113" t="s">
        <v>57</v>
      </c>
      <c r="W5" s="113" t="s">
        <v>57</v>
      </c>
      <c r="X5" s="126">
        <v>18.900778742000004</v>
      </c>
      <c r="Y5" s="126">
        <v>77.721446854999996</v>
      </c>
      <c r="Z5" s="107">
        <v>311.20764343054697</v>
      </c>
      <c r="AA5" s="126">
        <v>132.93777091299998</v>
      </c>
      <c r="AB5" s="126">
        <v>547.78183364200004</v>
      </c>
      <c r="AC5" s="107">
        <v>312.05883766509919</v>
      </c>
      <c r="AD5" s="108">
        <v>2.6902008828529702</v>
      </c>
    </row>
    <row r="6" spans="1:30">
      <c r="A6" s="5"/>
      <c r="B6" s="115" t="s">
        <v>4</v>
      </c>
      <c r="C6" s="126">
        <v>142.1990949606689</v>
      </c>
      <c r="D6" s="126">
        <v>160.51950866555143</v>
      </c>
      <c r="E6" s="107">
        <v>12.883635940123108</v>
      </c>
      <c r="F6" s="126">
        <v>1009.56282742485</v>
      </c>
      <c r="G6" s="126">
        <v>1188.668564965411</v>
      </c>
      <c r="H6" s="107">
        <v>17.740920393970558</v>
      </c>
      <c r="I6" s="108">
        <v>2.6578236788017242</v>
      </c>
      <c r="J6" s="127">
        <v>15006</v>
      </c>
      <c r="K6" s="127">
        <v>15050</v>
      </c>
      <c r="L6" s="107">
        <v>0.29321604691456749</v>
      </c>
      <c r="M6" s="127">
        <v>110464</v>
      </c>
      <c r="N6" s="127">
        <v>111635</v>
      </c>
      <c r="O6" s="107">
        <v>1.0600738702201622</v>
      </c>
      <c r="P6" s="108">
        <v>0.87097112949355482</v>
      </c>
      <c r="Q6" s="118">
        <v>0</v>
      </c>
      <c r="R6" s="118">
        <v>0</v>
      </c>
      <c r="S6" s="113" t="s">
        <v>57</v>
      </c>
      <c r="T6" s="127">
        <v>0</v>
      </c>
      <c r="U6" s="127">
        <v>0</v>
      </c>
      <c r="V6" s="113" t="s">
        <v>57</v>
      </c>
      <c r="W6" s="113" t="s">
        <v>57</v>
      </c>
      <c r="X6" s="126">
        <v>3701.7590685289892</v>
      </c>
      <c r="Y6" s="126">
        <v>2651.7403434560006</v>
      </c>
      <c r="Z6" s="107">
        <v>-28.365398872116405</v>
      </c>
      <c r="AA6" s="126">
        <v>26080.053680926991</v>
      </c>
      <c r="AB6" s="126">
        <v>19226.877639957002</v>
      </c>
      <c r="AC6" s="107">
        <v>-26.27746140715152</v>
      </c>
      <c r="AD6" s="108">
        <v>1.8434869443492135</v>
      </c>
    </row>
    <row r="7" spans="1:30">
      <c r="A7" s="5"/>
      <c r="B7" s="115" t="s">
        <v>5</v>
      </c>
      <c r="C7" s="126">
        <v>231.65554106900004</v>
      </c>
      <c r="D7" s="126">
        <v>265.29707569800036</v>
      </c>
      <c r="E7" s="107">
        <v>14.522223156742871</v>
      </c>
      <c r="F7" s="126">
        <v>1502.5679878809999</v>
      </c>
      <c r="G7" s="126">
        <v>2328.6685358980358</v>
      </c>
      <c r="H7" s="107">
        <v>54.979245843114633</v>
      </c>
      <c r="I7" s="108">
        <v>1.7813607842779875</v>
      </c>
      <c r="J7" s="127">
        <v>5</v>
      </c>
      <c r="K7" s="127">
        <v>4</v>
      </c>
      <c r="L7" s="107">
        <v>-20</v>
      </c>
      <c r="M7" s="127">
        <v>40</v>
      </c>
      <c r="N7" s="127">
        <v>57</v>
      </c>
      <c r="O7" s="107">
        <v>42.5</v>
      </c>
      <c r="P7" s="108">
        <v>4.9265341400172868</v>
      </c>
      <c r="Q7" s="118">
        <v>135804</v>
      </c>
      <c r="R7" s="118">
        <v>316969</v>
      </c>
      <c r="S7" s="107">
        <v>133.40181437954698</v>
      </c>
      <c r="T7" s="127">
        <v>620450</v>
      </c>
      <c r="U7" s="127">
        <v>2774661.6900000004</v>
      </c>
      <c r="V7" s="107">
        <v>347.2014973003466</v>
      </c>
      <c r="W7" s="108">
        <v>3.2049989247049542</v>
      </c>
      <c r="X7" s="126">
        <v>1832.0623427</v>
      </c>
      <c r="Y7" s="126">
        <v>3257.5565432000008</v>
      </c>
      <c r="Z7" s="107">
        <v>77.808171003568589</v>
      </c>
      <c r="AA7" s="126">
        <v>7782.7662367600014</v>
      </c>
      <c r="AB7" s="126">
        <v>25357.175206245003</v>
      </c>
      <c r="AC7" s="107">
        <v>225.81185705509895</v>
      </c>
      <c r="AD7" s="108">
        <v>3.088487596145939</v>
      </c>
    </row>
    <row r="8" spans="1:30">
      <c r="A8" s="5"/>
      <c r="B8" s="115" t="s">
        <v>6</v>
      </c>
      <c r="C8" s="126">
        <v>0.59626449999999986</v>
      </c>
      <c r="D8" s="126">
        <v>0.64214012899999995</v>
      </c>
      <c r="E8" s="107">
        <v>7.6938387242574553</v>
      </c>
      <c r="F8" s="126">
        <v>4.040274567</v>
      </c>
      <c r="G8" s="126">
        <v>3.5440305539999999</v>
      </c>
      <c r="H8" s="107">
        <v>-12.282432908228639</v>
      </c>
      <c r="I8" s="108">
        <v>0.11025684067092652</v>
      </c>
      <c r="J8" s="127">
        <v>0</v>
      </c>
      <c r="K8" s="127">
        <v>0</v>
      </c>
      <c r="L8" s="113" t="s">
        <v>57</v>
      </c>
      <c r="M8" s="127">
        <v>2</v>
      </c>
      <c r="N8" s="127">
        <v>1</v>
      </c>
      <c r="O8" s="113">
        <v>-50</v>
      </c>
      <c r="P8" s="108">
        <v>3.0349013657056147E-2</v>
      </c>
      <c r="Q8" s="118">
        <v>0</v>
      </c>
      <c r="R8" s="118">
        <v>0</v>
      </c>
      <c r="S8" s="113" t="s">
        <v>57</v>
      </c>
      <c r="T8" s="127">
        <v>60</v>
      </c>
      <c r="U8" s="127">
        <v>20</v>
      </c>
      <c r="V8" s="113">
        <v>-66.666666666666657</v>
      </c>
      <c r="W8" s="108">
        <v>8.9734386216798283E-4</v>
      </c>
      <c r="X8" s="126">
        <v>0</v>
      </c>
      <c r="Y8" s="126">
        <v>0</v>
      </c>
      <c r="Z8" s="113" t="s">
        <v>57</v>
      </c>
      <c r="AA8" s="126">
        <v>0</v>
      </c>
      <c r="AB8" s="126">
        <v>0</v>
      </c>
      <c r="AC8" s="113" t="s">
        <v>57</v>
      </c>
      <c r="AD8" s="108">
        <v>0</v>
      </c>
    </row>
    <row r="9" spans="1:30">
      <c r="A9" s="5"/>
      <c r="B9" s="115" t="s">
        <v>25</v>
      </c>
      <c r="C9" s="126">
        <v>5.7969342020002648</v>
      </c>
      <c r="D9" s="126">
        <v>23.321423986999989</v>
      </c>
      <c r="E9" s="107">
        <v>302.30617037110409</v>
      </c>
      <c r="F9" s="126">
        <v>74.883509960004687</v>
      </c>
      <c r="G9" s="126">
        <v>122.85697796599899</v>
      </c>
      <c r="H9" s="107">
        <v>64.06412844645898</v>
      </c>
      <c r="I9" s="108">
        <v>2.2303284904267513</v>
      </c>
      <c r="J9" s="127">
        <v>11</v>
      </c>
      <c r="K9" s="127">
        <v>15</v>
      </c>
      <c r="L9" s="107">
        <v>36.363636363636367</v>
      </c>
      <c r="M9" s="127">
        <v>63</v>
      </c>
      <c r="N9" s="127">
        <v>141</v>
      </c>
      <c r="O9" s="107">
        <v>123.80952380952381</v>
      </c>
      <c r="P9" s="108">
        <v>0.81952920662598083</v>
      </c>
      <c r="Q9" s="118">
        <v>45615</v>
      </c>
      <c r="R9" s="118">
        <v>103790</v>
      </c>
      <c r="S9" s="107">
        <v>127.53480214841608</v>
      </c>
      <c r="T9" s="127">
        <v>442023</v>
      </c>
      <c r="U9" s="127">
        <v>424232</v>
      </c>
      <c r="V9" s="107">
        <v>-4.0249036814826376</v>
      </c>
      <c r="W9" s="108">
        <v>0.97004750358972813</v>
      </c>
      <c r="X9" s="126">
        <v>11865.734281231</v>
      </c>
      <c r="Y9" s="126">
        <v>30599.551282201995</v>
      </c>
      <c r="Z9" s="107">
        <v>157.88164943659493</v>
      </c>
      <c r="AA9" s="126">
        <v>73364.464833756996</v>
      </c>
      <c r="AB9" s="126">
        <v>121834.82768761</v>
      </c>
      <c r="AC9" s="107">
        <v>66.067902169921453</v>
      </c>
      <c r="AD9" s="108">
        <v>7.8115137452691048</v>
      </c>
    </row>
    <row r="10" spans="1:30">
      <c r="A10" s="5"/>
      <c r="B10" s="115"/>
      <c r="C10" s="126"/>
      <c r="D10" s="126"/>
      <c r="E10" s="107"/>
      <c r="F10" s="126"/>
      <c r="G10" s="126"/>
      <c r="H10" s="107"/>
      <c r="I10" s="108"/>
      <c r="J10" s="127"/>
      <c r="K10" s="127"/>
      <c r="L10" s="107"/>
      <c r="M10" s="127"/>
      <c r="N10" s="127"/>
      <c r="O10" s="107"/>
      <c r="P10" s="108"/>
      <c r="Q10" s="118"/>
      <c r="R10" s="118"/>
      <c r="S10" s="107"/>
      <c r="T10" s="127"/>
      <c r="U10" s="127"/>
      <c r="V10" s="107"/>
      <c r="W10" s="108"/>
      <c r="X10" s="126"/>
      <c r="Y10" s="126"/>
      <c r="Z10" s="107"/>
      <c r="AA10" s="126"/>
      <c r="AB10" s="126"/>
      <c r="AC10" s="107"/>
      <c r="AD10" s="108"/>
    </row>
    <row r="11" spans="1:30" s="25" customFormat="1" ht="15">
      <c r="A11" s="17">
        <v>2</v>
      </c>
      <c r="B11" s="114" t="s">
        <v>61</v>
      </c>
      <c r="C11" s="124">
        <v>68.679034990999995</v>
      </c>
      <c r="D11" s="124">
        <v>77.317546934000006</v>
      </c>
      <c r="E11" s="105">
        <v>12.578091617233762</v>
      </c>
      <c r="F11" s="124">
        <v>373.85432861400005</v>
      </c>
      <c r="G11" s="124">
        <v>431.77055058199977</v>
      </c>
      <c r="H11" s="105">
        <v>15.491654779741095</v>
      </c>
      <c r="I11" s="106">
        <v>0.20869216131607662</v>
      </c>
      <c r="J11" s="125">
        <v>3819</v>
      </c>
      <c r="K11" s="125">
        <v>4064</v>
      </c>
      <c r="L11" s="105">
        <v>6.4152919612463997</v>
      </c>
      <c r="M11" s="125">
        <v>21482</v>
      </c>
      <c r="N11" s="125">
        <v>23682</v>
      </c>
      <c r="O11" s="105">
        <v>10.241132110604227</v>
      </c>
      <c r="P11" s="106">
        <v>0.17563484446393141</v>
      </c>
      <c r="Q11" s="125">
        <v>2186</v>
      </c>
      <c r="R11" s="125">
        <v>2962</v>
      </c>
      <c r="S11" s="105">
        <v>35.498627630375111</v>
      </c>
      <c r="T11" s="125">
        <v>11540</v>
      </c>
      <c r="U11" s="125">
        <v>16126</v>
      </c>
      <c r="V11" s="105">
        <v>39.740034662045062</v>
      </c>
      <c r="W11" s="106">
        <v>1.2167365544004364E-2</v>
      </c>
      <c r="X11" s="124">
        <v>1089.5256449210001</v>
      </c>
      <c r="Y11" s="124">
        <v>1393.9328181999997</v>
      </c>
      <c r="Z11" s="105">
        <v>27.939422509056381</v>
      </c>
      <c r="AA11" s="124">
        <v>5917.0972517050022</v>
      </c>
      <c r="AB11" s="124">
        <v>8245.2605775960983</v>
      </c>
      <c r="AC11" s="105">
        <v>39.346375880846637</v>
      </c>
      <c r="AD11" s="106">
        <v>0.23193795384342367</v>
      </c>
    </row>
    <row r="12" spans="1:30">
      <c r="A12" s="5"/>
      <c r="B12" s="115" t="s">
        <v>3</v>
      </c>
      <c r="C12" s="13">
        <v>25.276478950000001</v>
      </c>
      <c r="D12" s="13">
        <v>17.345209100000002</v>
      </c>
      <c r="E12" s="107">
        <v>-31.378064427759227</v>
      </c>
      <c r="F12" s="13">
        <v>142.23060454500001</v>
      </c>
      <c r="G12" s="13">
        <v>97.870893099999989</v>
      </c>
      <c r="H12" s="107">
        <v>-31.188583910550104</v>
      </c>
      <c r="I12" s="108">
        <v>0.43070934540624062</v>
      </c>
      <c r="J12" s="14">
        <v>484</v>
      </c>
      <c r="K12" s="14">
        <v>360</v>
      </c>
      <c r="L12" s="107">
        <v>-25.619834710743799</v>
      </c>
      <c r="M12" s="14">
        <v>2735</v>
      </c>
      <c r="N12" s="14">
        <v>2114</v>
      </c>
      <c r="O12" s="107">
        <v>-22.705667276051187</v>
      </c>
      <c r="P12" s="108">
        <v>0.32790546891722949</v>
      </c>
      <c r="Q12" s="118">
        <v>0</v>
      </c>
      <c r="R12" s="118">
        <v>0</v>
      </c>
      <c r="S12" s="113" t="s">
        <v>57</v>
      </c>
      <c r="T12" s="14">
        <v>0</v>
      </c>
      <c r="U12" s="14">
        <v>0</v>
      </c>
      <c r="V12" s="113" t="s">
        <v>57</v>
      </c>
      <c r="W12" s="113" t="s">
        <v>57</v>
      </c>
      <c r="X12" s="13">
        <v>52.515551699999996</v>
      </c>
      <c r="Y12" s="13">
        <v>31.527871800000003</v>
      </c>
      <c r="Z12" s="107">
        <v>-39.964694686812166</v>
      </c>
      <c r="AA12" s="13">
        <v>278.88960579999997</v>
      </c>
      <c r="AB12" s="13">
        <v>198.60731050000001</v>
      </c>
      <c r="AC12" s="107">
        <v>-28.786406388186727</v>
      </c>
      <c r="AD12" s="108">
        <v>0.97537656277469542</v>
      </c>
    </row>
    <row r="13" spans="1:30">
      <c r="A13" s="5"/>
      <c r="B13" s="115" t="s">
        <v>4</v>
      </c>
      <c r="C13" s="13">
        <v>30.298162105000003</v>
      </c>
      <c r="D13" s="13">
        <v>39.390570064000002</v>
      </c>
      <c r="E13" s="107">
        <v>30.009767349879979</v>
      </c>
      <c r="F13" s="13">
        <v>163.51612592000001</v>
      </c>
      <c r="G13" s="13">
        <v>213.63321782899985</v>
      </c>
      <c r="H13" s="107">
        <v>30.649632644501096</v>
      </c>
      <c r="I13" s="108">
        <v>0.47767682401952377</v>
      </c>
      <c r="J13" s="14">
        <v>3335</v>
      </c>
      <c r="K13" s="14">
        <v>3703</v>
      </c>
      <c r="L13" s="107">
        <v>11.03448275862069</v>
      </c>
      <c r="M13" s="14">
        <v>18747</v>
      </c>
      <c r="N13" s="14">
        <v>21564</v>
      </c>
      <c r="O13" s="107">
        <v>15.026404224675948</v>
      </c>
      <c r="P13" s="108">
        <v>0.168241335032911</v>
      </c>
      <c r="Q13" s="118">
        <v>0</v>
      </c>
      <c r="R13" s="118">
        <v>0</v>
      </c>
      <c r="S13" s="113" t="s">
        <v>57</v>
      </c>
      <c r="T13" s="14">
        <v>0</v>
      </c>
      <c r="U13" s="14">
        <v>0</v>
      </c>
      <c r="V13" s="113" t="s">
        <v>57</v>
      </c>
      <c r="W13" s="113" t="s">
        <v>57</v>
      </c>
      <c r="X13" s="13">
        <v>393.20608099999998</v>
      </c>
      <c r="Y13" s="13">
        <v>389.87006659999997</v>
      </c>
      <c r="Z13" s="107">
        <v>-0.84841373549357968</v>
      </c>
      <c r="AA13" s="13">
        <v>2274.9605075000004</v>
      </c>
      <c r="AB13" s="13">
        <v>2397.8345212999998</v>
      </c>
      <c r="AC13" s="107">
        <v>5.4011493120391831</v>
      </c>
      <c r="AD13" s="108">
        <v>0.2299061094319359</v>
      </c>
    </row>
    <row r="14" spans="1:30">
      <c r="A14" s="5"/>
      <c r="B14" s="115" t="s">
        <v>5</v>
      </c>
      <c r="C14" s="13">
        <v>13.104129755999999</v>
      </c>
      <c r="D14" s="13">
        <v>20.581371499999999</v>
      </c>
      <c r="E14" s="107">
        <v>57.060193108789917</v>
      </c>
      <c r="F14" s="13">
        <v>68.105616799000018</v>
      </c>
      <c r="G14" s="13">
        <v>120.26455154299998</v>
      </c>
      <c r="H14" s="107">
        <v>76.585364314277541</v>
      </c>
      <c r="I14" s="108">
        <v>9.1998733419937237E-2</v>
      </c>
      <c r="J14" s="14">
        <v>0</v>
      </c>
      <c r="K14" s="14">
        <v>1</v>
      </c>
      <c r="L14" s="113" t="s">
        <v>57</v>
      </c>
      <c r="M14" s="14">
        <v>0</v>
      </c>
      <c r="N14" s="14">
        <v>4</v>
      </c>
      <c r="O14" s="113" t="s">
        <v>57</v>
      </c>
      <c r="P14" s="108">
        <v>0.34572169403630076</v>
      </c>
      <c r="Q14" s="14">
        <v>2152</v>
      </c>
      <c r="R14" s="14">
        <v>2911</v>
      </c>
      <c r="S14" s="107">
        <v>35.269516728624531</v>
      </c>
      <c r="T14" s="14">
        <v>11285</v>
      </c>
      <c r="U14" s="14">
        <v>15883</v>
      </c>
      <c r="V14" s="107">
        <v>40.744350908285334</v>
      </c>
      <c r="W14" s="108">
        <v>1.8346380066641126E-2</v>
      </c>
      <c r="X14" s="13">
        <v>643.70201222100002</v>
      </c>
      <c r="Y14" s="13">
        <v>972.38187979999998</v>
      </c>
      <c r="Z14" s="107">
        <v>51.060873096378543</v>
      </c>
      <c r="AA14" s="13">
        <v>3362.482138405001</v>
      </c>
      <c r="AB14" s="13">
        <v>5648.0897457960991</v>
      </c>
      <c r="AC14" s="107">
        <v>67.973821519696756</v>
      </c>
      <c r="AD14" s="108">
        <v>0.68793369056006581</v>
      </c>
    </row>
    <row r="15" spans="1:30">
      <c r="A15" s="5"/>
      <c r="B15" s="115" t="s">
        <v>6</v>
      </c>
      <c r="C15" s="13">
        <v>2.6417999999999998E-4</v>
      </c>
      <c r="D15" s="13">
        <v>3.9627E-4</v>
      </c>
      <c r="E15" s="113">
        <v>50.000000000000014</v>
      </c>
      <c r="F15" s="13">
        <v>1.9813500000000002E-3</v>
      </c>
      <c r="G15" s="13">
        <v>1.8881099999999997E-3</v>
      </c>
      <c r="H15" s="107">
        <v>-4.7058823529412015</v>
      </c>
      <c r="I15" s="108">
        <v>5.8740194325983524E-5</v>
      </c>
      <c r="J15" s="14">
        <v>0</v>
      </c>
      <c r="K15" s="14">
        <v>0</v>
      </c>
      <c r="L15" s="113" t="s">
        <v>57</v>
      </c>
      <c r="M15" s="14">
        <v>0</v>
      </c>
      <c r="N15" s="14">
        <v>0</v>
      </c>
      <c r="O15" s="113" t="s">
        <v>57</v>
      </c>
      <c r="P15" s="108">
        <v>0</v>
      </c>
      <c r="Q15" s="118">
        <v>34</v>
      </c>
      <c r="R15" s="118">
        <v>51</v>
      </c>
      <c r="S15" s="113">
        <v>50</v>
      </c>
      <c r="T15" s="14">
        <v>255</v>
      </c>
      <c r="U15" s="14">
        <v>243</v>
      </c>
      <c r="V15" s="107">
        <v>-4.7058823529411766</v>
      </c>
      <c r="W15" s="108">
        <v>1.0902727925340991E-2</v>
      </c>
      <c r="X15" s="13">
        <v>0.10199999999999999</v>
      </c>
      <c r="Y15" s="13">
        <v>0.153</v>
      </c>
      <c r="Z15" s="113">
        <v>50.000000000000014</v>
      </c>
      <c r="AA15" s="13">
        <v>0.76500000000000001</v>
      </c>
      <c r="AB15" s="13">
        <v>0.72900000000000009</v>
      </c>
      <c r="AC15" s="107">
        <v>-4.705882352941166</v>
      </c>
      <c r="AD15" s="108">
        <v>6.572740275356785E-4</v>
      </c>
    </row>
    <row r="16" spans="1:30">
      <c r="A16" s="5"/>
      <c r="B16" s="115" t="s">
        <v>25</v>
      </c>
      <c r="C16" s="13">
        <v>0</v>
      </c>
      <c r="D16" s="13">
        <v>0</v>
      </c>
      <c r="E16" s="113" t="s">
        <v>57</v>
      </c>
      <c r="F16" s="13">
        <v>0</v>
      </c>
      <c r="G16" s="13">
        <v>0</v>
      </c>
      <c r="H16" s="113" t="s">
        <v>57</v>
      </c>
      <c r="I16" s="108">
        <v>0</v>
      </c>
      <c r="J16" s="14">
        <v>0</v>
      </c>
      <c r="K16" s="14">
        <v>0</v>
      </c>
      <c r="L16" s="113" t="s">
        <v>57</v>
      </c>
      <c r="M16" s="14">
        <v>0</v>
      </c>
      <c r="N16" s="14">
        <v>0</v>
      </c>
      <c r="O16" s="113" t="s">
        <v>57</v>
      </c>
      <c r="P16" s="108">
        <v>0</v>
      </c>
      <c r="Q16" s="118">
        <v>0</v>
      </c>
      <c r="R16" s="118">
        <v>0</v>
      </c>
      <c r="S16" s="113" t="s">
        <v>57</v>
      </c>
      <c r="T16" s="14">
        <v>0</v>
      </c>
      <c r="U16" s="14">
        <v>0</v>
      </c>
      <c r="V16" s="113" t="s">
        <v>57</v>
      </c>
      <c r="W16" s="108">
        <v>0</v>
      </c>
      <c r="X16" s="13">
        <v>0</v>
      </c>
      <c r="Y16" s="13">
        <v>0</v>
      </c>
      <c r="Z16" s="113" t="s">
        <v>57</v>
      </c>
      <c r="AA16" s="13">
        <v>0</v>
      </c>
      <c r="AB16" s="13">
        <v>0</v>
      </c>
      <c r="AC16" s="113" t="s">
        <v>57</v>
      </c>
      <c r="AD16" s="108">
        <v>0</v>
      </c>
    </row>
    <row r="17" spans="1:30">
      <c r="A17" s="5"/>
      <c r="B17" s="115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8"/>
      <c r="R17" s="118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4" t="s">
        <v>22</v>
      </c>
      <c r="C18" s="124">
        <v>0.90037387699999982</v>
      </c>
      <c r="D18" s="124">
        <v>0.46898908800000011</v>
      </c>
      <c r="E18" s="105">
        <v>-47.911739780517841</v>
      </c>
      <c r="F18" s="124">
        <v>13.427205298999997</v>
      </c>
      <c r="G18" s="124">
        <v>2.2612287949999996</v>
      </c>
      <c r="H18" s="105">
        <v>-83.159348914040905</v>
      </c>
      <c r="I18" s="106">
        <v>1.0929432862491542E-3</v>
      </c>
      <c r="J18" s="125">
        <v>350</v>
      </c>
      <c r="K18" s="125">
        <v>25</v>
      </c>
      <c r="L18" s="105">
        <v>-92.857142857142861</v>
      </c>
      <c r="M18" s="125">
        <v>6007</v>
      </c>
      <c r="N18" s="125">
        <v>1361</v>
      </c>
      <c r="O18" s="105">
        <v>-77.343099716996832</v>
      </c>
      <c r="P18" s="106">
        <v>1.0093700840951384E-2</v>
      </c>
      <c r="Q18" s="125">
        <v>4231</v>
      </c>
      <c r="R18" s="125">
        <v>1327</v>
      </c>
      <c r="S18" s="105">
        <v>-68.636256204207044</v>
      </c>
      <c r="T18" s="125">
        <v>45902</v>
      </c>
      <c r="U18" s="125">
        <v>11045</v>
      </c>
      <c r="V18" s="105">
        <v>-75.937867631040049</v>
      </c>
      <c r="W18" s="106">
        <v>8.3336569783906862E-3</v>
      </c>
      <c r="X18" s="124">
        <v>1434.3806936250016</v>
      </c>
      <c r="Y18" s="124">
        <v>58.923625287000277</v>
      </c>
      <c r="Z18" s="105">
        <v>-95.892051144519584</v>
      </c>
      <c r="AA18" s="124">
        <v>19969.147669239002</v>
      </c>
      <c r="AB18" s="124">
        <v>551.11727608700016</v>
      </c>
      <c r="AC18" s="105">
        <v>-97.240156238936748</v>
      </c>
      <c r="AD18" s="106">
        <v>1.5502847016224603E-2</v>
      </c>
    </row>
    <row r="19" spans="1:30">
      <c r="A19" s="5"/>
      <c r="B19" s="115" t="s">
        <v>3</v>
      </c>
      <c r="C19" s="13">
        <v>3.1677500000000004E-2</v>
      </c>
      <c r="D19" s="13">
        <v>0</v>
      </c>
      <c r="E19" s="107">
        <v>-100</v>
      </c>
      <c r="F19" s="13">
        <v>0.13948930000000001</v>
      </c>
      <c r="G19" s="13">
        <v>4.7057387000000006E-2</v>
      </c>
      <c r="H19" s="107">
        <v>-66.264518497117692</v>
      </c>
      <c r="I19" s="108">
        <v>2.0708972514013097E-4</v>
      </c>
      <c r="J19" s="14">
        <v>1</v>
      </c>
      <c r="K19" s="14">
        <v>0</v>
      </c>
      <c r="L19" s="113">
        <v>-100</v>
      </c>
      <c r="M19" s="14">
        <v>507</v>
      </c>
      <c r="N19" s="14">
        <v>700</v>
      </c>
      <c r="O19" s="113">
        <v>38.067061143984219</v>
      </c>
      <c r="P19" s="108">
        <v>0.1085779698401422</v>
      </c>
      <c r="Q19" s="118">
        <v>0</v>
      </c>
      <c r="R19" s="118">
        <v>0</v>
      </c>
      <c r="S19" s="113" t="s">
        <v>57</v>
      </c>
      <c r="T19" s="14">
        <v>0</v>
      </c>
      <c r="U19" s="14">
        <v>0</v>
      </c>
      <c r="V19" s="113" t="s">
        <v>57</v>
      </c>
      <c r="W19" s="113" t="s">
        <v>57</v>
      </c>
      <c r="X19" s="13">
        <v>0</v>
      </c>
      <c r="Y19" s="13">
        <v>0</v>
      </c>
      <c r="Z19" s="113" t="s">
        <v>57</v>
      </c>
      <c r="AA19" s="13">
        <v>4.6135199999999994</v>
      </c>
      <c r="AB19" s="13">
        <v>1.24041</v>
      </c>
      <c r="AC19" s="113">
        <v>-73.113587889507357</v>
      </c>
      <c r="AD19" s="108">
        <v>6.0917538190587393E-3</v>
      </c>
    </row>
    <row r="20" spans="1:30">
      <c r="A20" s="5"/>
      <c r="B20" s="115" t="s">
        <v>4</v>
      </c>
      <c r="C20" s="13">
        <v>0.59122524699999957</v>
      </c>
      <c r="D20" s="13">
        <v>3.7692652999999979E-2</v>
      </c>
      <c r="E20" s="107">
        <v>-93.624654361216741</v>
      </c>
      <c r="F20" s="13">
        <v>7.8392000709999987</v>
      </c>
      <c r="G20" s="13">
        <v>0.57059916899999996</v>
      </c>
      <c r="H20" s="107">
        <v>-92.721206706908148</v>
      </c>
      <c r="I20" s="108">
        <v>1.2758409090400376E-3</v>
      </c>
      <c r="J20" s="14">
        <v>349</v>
      </c>
      <c r="K20" s="14">
        <v>24</v>
      </c>
      <c r="L20" s="107">
        <v>-93.123209169054448</v>
      </c>
      <c r="M20" s="14">
        <v>5483</v>
      </c>
      <c r="N20" s="14">
        <v>652</v>
      </c>
      <c r="O20" s="107">
        <v>-88.108699616997995</v>
      </c>
      <c r="P20" s="108">
        <v>5.0868739770663128E-3</v>
      </c>
      <c r="Q20" s="118">
        <v>0</v>
      </c>
      <c r="R20" s="118">
        <v>0</v>
      </c>
      <c r="S20" s="113" t="s">
        <v>57</v>
      </c>
      <c r="T20" s="14">
        <v>0</v>
      </c>
      <c r="U20" s="14">
        <v>0</v>
      </c>
      <c r="V20" s="113" t="s">
        <v>57</v>
      </c>
      <c r="W20" s="113" t="s">
        <v>57</v>
      </c>
      <c r="X20" s="13">
        <v>249.09920169999998</v>
      </c>
      <c r="Y20" s="13">
        <v>4.4871252870002749</v>
      </c>
      <c r="Z20" s="107">
        <v>-98.198659306662776</v>
      </c>
      <c r="AA20" s="13">
        <v>5108.3981537</v>
      </c>
      <c r="AB20" s="13">
        <v>85.752366087000169</v>
      </c>
      <c r="AC20" s="107">
        <v>-98.321345292459441</v>
      </c>
      <c r="AD20" s="108">
        <v>8.2219989271639527E-3</v>
      </c>
    </row>
    <row r="21" spans="1:30">
      <c r="A21" s="5"/>
      <c r="B21" s="115" t="s">
        <v>5</v>
      </c>
      <c r="C21" s="13">
        <v>0</v>
      </c>
      <c r="D21" s="13">
        <v>0.40335781100000012</v>
      </c>
      <c r="E21" s="113" t="s">
        <v>57</v>
      </c>
      <c r="F21" s="13">
        <v>0</v>
      </c>
      <c r="G21" s="13">
        <v>1.4480356299999999</v>
      </c>
      <c r="H21" s="113" t="s">
        <v>57</v>
      </c>
      <c r="I21" s="108">
        <v>1.1077033273541924E-3</v>
      </c>
      <c r="J21" s="14">
        <v>0</v>
      </c>
      <c r="K21" s="14">
        <v>1</v>
      </c>
      <c r="L21" s="113" t="s">
        <v>57</v>
      </c>
      <c r="M21" s="14">
        <v>0</v>
      </c>
      <c r="N21" s="14">
        <v>7</v>
      </c>
      <c r="O21" s="113" t="s">
        <v>57</v>
      </c>
      <c r="P21" s="108">
        <v>0.60501296456352638</v>
      </c>
      <c r="Q21" s="14">
        <v>0</v>
      </c>
      <c r="R21" s="14">
        <v>604</v>
      </c>
      <c r="S21" s="113" t="s">
        <v>57</v>
      </c>
      <c r="T21" s="14">
        <v>0</v>
      </c>
      <c r="U21" s="14">
        <v>4184</v>
      </c>
      <c r="V21" s="113" t="s">
        <v>57</v>
      </c>
      <c r="W21" s="113">
        <v>4.8329191084068796E-3</v>
      </c>
      <c r="X21" s="13">
        <v>0</v>
      </c>
      <c r="Y21" s="13">
        <v>32.516500000000001</v>
      </c>
      <c r="Z21" s="113" t="s">
        <v>57</v>
      </c>
      <c r="AA21" s="13">
        <v>0</v>
      </c>
      <c r="AB21" s="13">
        <v>155.66459999999998</v>
      </c>
      <c r="AC21" s="113" t="s">
        <v>57</v>
      </c>
      <c r="AD21" s="108">
        <v>1.8959847946336497E-2</v>
      </c>
    </row>
    <row r="22" spans="1:30">
      <c r="A22" s="5"/>
      <c r="B22" s="115" t="s">
        <v>6</v>
      </c>
      <c r="C22" s="13">
        <v>0</v>
      </c>
      <c r="D22" s="13">
        <v>0</v>
      </c>
      <c r="E22" s="113" t="s">
        <v>57</v>
      </c>
      <c r="F22" s="13">
        <v>0</v>
      </c>
      <c r="G22" s="13">
        <v>0</v>
      </c>
      <c r="H22" s="113" t="s">
        <v>57</v>
      </c>
      <c r="I22" s="108">
        <v>0</v>
      </c>
      <c r="J22" s="14">
        <v>0</v>
      </c>
      <c r="K22" s="14">
        <v>0</v>
      </c>
      <c r="L22" s="113" t="s">
        <v>57</v>
      </c>
      <c r="M22" s="14">
        <v>0</v>
      </c>
      <c r="N22" s="14">
        <v>0</v>
      </c>
      <c r="O22" s="113" t="s">
        <v>57</v>
      </c>
      <c r="P22" s="108">
        <v>0</v>
      </c>
      <c r="Q22" s="118">
        <v>0</v>
      </c>
      <c r="R22" s="118">
        <v>0</v>
      </c>
      <c r="S22" s="113" t="s">
        <v>57</v>
      </c>
      <c r="T22" s="14">
        <v>0</v>
      </c>
      <c r="U22" s="14">
        <v>0</v>
      </c>
      <c r="V22" s="113" t="s">
        <v>57</v>
      </c>
      <c r="W22" s="113">
        <v>0</v>
      </c>
      <c r="X22" s="13">
        <v>0</v>
      </c>
      <c r="Y22" s="13">
        <v>0</v>
      </c>
      <c r="Z22" s="113" t="s">
        <v>57</v>
      </c>
      <c r="AA22" s="13">
        <v>0</v>
      </c>
      <c r="AB22" s="13">
        <v>0</v>
      </c>
      <c r="AC22" s="113" t="s">
        <v>57</v>
      </c>
      <c r="AD22" s="108">
        <v>0</v>
      </c>
    </row>
    <row r="23" spans="1:30">
      <c r="A23" s="5"/>
      <c r="B23" s="115" t="s">
        <v>25</v>
      </c>
      <c r="C23" s="13">
        <v>0.27747113000000018</v>
      </c>
      <c r="D23" s="13">
        <v>2.7938624000000002E-2</v>
      </c>
      <c r="E23" s="107">
        <v>-89.930979846443847</v>
      </c>
      <c r="F23" s="13">
        <v>5.4485159279999991</v>
      </c>
      <c r="G23" s="13">
        <v>0.195536609</v>
      </c>
      <c r="H23" s="107">
        <v>-96.41119505597598</v>
      </c>
      <c r="I23" s="108">
        <v>3.5497444035684383E-3</v>
      </c>
      <c r="J23" s="14">
        <v>0</v>
      </c>
      <c r="K23" s="14">
        <v>0</v>
      </c>
      <c r="L23" s="107" t="s">
        <v>57</v>
      </c>
      <c r="M23" s="14">
        <v>17</v>
      </c>
      <c r="N23" s="14">
        <v>2</v>
      </c>
      <c r="O23" s="107">
        <v>-88.235294117647058</v>
      </c>
      <c r="P23" s="108">
        <v>1.1624527753560012E-2</v>
      </c>
      <c r="Q23" s="118">
        <v>4231</v>
      </c>
      <c r="R23" s="118">
        <v>723</v>
      </c>
      <c r="S23" s="107">
        <v>-82.911841172299688</v>
      </c>
      <c r="T23" s="14">
        <v>45902</v>
      </c>
      <c r="U23" s="14">
        <v>6861</v>
      </c>
      <c r="V23" s="107">
        <v>-85.052938869766024</v>
      </c>
      <c r="W23" s="108">
        <v>1.5688340158519689E-2</v>
      </c>
      <c r="X23" s="13">
        <v>1185.2814919250015</v>
      </c>
      <c r="Y23" s="13">
        <v>21.92</v>
      </c>
      <c r="Z23" s="107">
        <v>-98.150650275961027</v>
      </c>
      <c r="AA23" s="13">
        <v>14856.135995539003</v>
      </c>
      <c r="AB23" s="13">
        <v>308.4599</v>
      </c>
      <c r="AC23" s="107">
        <v>-97.923686885387809</v>
      </c>
      <c r="AD23" s="108">
        <v>1.9777093253601507E-2</v>
      </c>
    </row>
    <row r="24" spans="1:30">
      <c r="A24" s="5"/>
      <c r="B24" s="115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8"/>
      <c r="R24" s="118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4" t="s">
        <v>30</v>
      </c>
      <c r="C25" s="124">
        <v>21.663097814901398</v>
      </c>
      <c r="D25" s="124">
        <v>15.58387693214679</v>
      </c>
      <c r="E25" s="105">
        <v>-28.062564895833571</v>
      </c>
      <c r="F25" s="124">
        <v>139.76410460220001</v>
      </c>
      <c r="G25" s="124">
        <v>136.34290433461888</v>
      </c>
      <c r="H25" s="105">
        <v>-2.4478390050997936</v>
      </c>
      <c r="I25" s="106">
        <v>6.5900037293763744E-2</v>
      </c>
      <c r="J25" s="125">
        <v>1846</v>
      </c>
      <c r="K25" s="125">
        <v>1704</v>
      </c>
      <c r="L25" s="105">
        <v>-7.6923076923076925</v>
      </c>
      <c r="M25" s="125">
        <v>10587</v>
      </c>
      <c r="N25" s="125">
        <v>12149</v>
      </c>
      <c r="O25" s="105">
        <v>14.753943515632379</v>
      </c>
      <c r="P25" s="106">
        <v>9.0101669005671098E-2</v>
      </c>
      <c r="Q25" s="125">
        <v>23077</v>
      </c>
      <c r="R25" s="125">
        <v>7692</v>
      </c>
      <c r="S25" s="105">
        <v>-66.668111106296308</v>
      </c>
      <c r="T25" s="125">
        <v>179796</v>
      </c>
      <c r="U25" s="125">
        <v>166031</v>
      </c>
      <c r="V25" s="105">
        <v>-7.6558989076508936</v>
      </c>
      <c r="W25" s="106">
        <v>0.12527346326656261</v>
      </c>
      <c r="X25" s="124">
        <v>-1638.960671015323</v>
      </c>
      <c r="Y25" s="124">
        <v>362.88916942234619</v>
      </c>
      <c r="Z25" s="105">
        <v>-122.14142022075119</v>
      </c>
      <c r="AA25" s="124">
        <v>9284.6716961791899</v>
      </c>
      <c r="AB25" s="124">
        <v>9254.1626936931734</v>
      </c>
      <c r="AC25" s="105">
        <v>-0.32859538263018473</v>
      </c>
      <c r="AD25" s="106">
        <v>0.26031822032908025</v>
      </c>
    </row>
    <row r="26" spans="1:30">
      <c r="A26" s="5"/>
      <c r="B26" s="115" t="s">
        <v>3</v>
      </c>
      <c r="C26" s="13">
        <v>1.2239508999999997</v>
      </c>
      <c r="D26" s="13">
        <v>1.2425111000000002</v>
      </c>
      <c r="E26" s="107">
        <v>1.5164170392783303</v>
      </c>
      <c r="F26" s="13">
        <v>6.2043887999999994</v>
      </c>
      <c r="G26" s="13">
        <v>7.9177566000000006</v>
      </c>
      <c r="H26" s="107">
        <v>27.61541636462243</v>
      </c>
      <c r="I26" s="108">
        <v>3.4844391976555304E-2</v>
      </c>
      <c r="J26" s="14">
        <v>23</v>
      </c>
      <c r="K26" s="14">
        <v>13</v>
      </c>
      <c r="L26" s="107">
        <v>-43.478260869565219</v>
      </c>
      <c r="M26" s="14">
        <v>49</v>
      </c>
      <c r="N26" s="14">
        <v>87</v>
      </c>
      <c r="O26" s="107">
        <v>77.551020408163268</v>
      </c>
      <c r="P26" s="108">
        <v>1.3494690537274817E-2</v>
      </c>
      <c r="Q26" s="118">
        <v>0</v>
      </c>
      <c r="R26" s="118">
        <v>0</v>
      </c>
      <c r="S26" s="113" t="s">
        <v>57</v>
      </c>
      <c r="T26" s="14">
        <v>0</v>
      </c>
      <c r="U26" s="14">
        <v>0</v>
      </c>
      <c r="V26" s="113" t="s">
        <v>57</v>
      </c>
      <c r="W26" s="113" t="s">
        <v>57</v>
      </c>
      <c r="X26" s="13">
        <v>0.48125000000000001</v>
      </c>
      <c r="Y26" s="13">
        <v>0.73175000000000068</v>
      </c>
      <c r="Z26" s="107">
        <v>52.051948051948195</v>
      </c>
      <c r="AA26" s="13">
        <v>3.7917858999999998</v>
      </c>
      <c r="AB26" s="13">
        <v>6.3945501</v>
      </c>
      <c r="AC26" s="107">
        <v>68.642172017148965</v>
      </c>
      <c r="AD26" s="108">
        <v>3.1404152653427046E-2</v>
      </c>
    </row>
    <row r="27" spans="1:30">
      <c r="A27" s="5"/>
      <c r="B27" s="115" t="s">
        <v>4</v>
      </c>
      <c r="C27" s="13">
        <v>15.704828300000004</v>
      </c>
      <c r="D27" s="13">
        <v>10.835064600000001</v>
      </c>
      <c r="E27" s="107">
        <v>-31.008067117804799</v>
      </c>
      <c r="F27" s="13">
        <v>82.176824899999986</v>
      </c>
      <c r="G27" s="13">
        <v>81.360092199999997</v>
      </c>
      <c r="H27" s="107">
        <v>-0.99387230036431928</v>
      </c>
      <c r="I27" s="108">
        <v>0.18191848083821738</v>
      </c>
      <c r="J27" s="14">
        <v>1821</v>
      </c>
      <c r="K27" s="14">
        <v>1685</v>
      </c>
      <c r="L27" s="107">
        <v>-7.4684239428885233</v>
      </c>
      <c r="M27" s="14">
        <v>10471</v>
      </c>
      <c r="N27" s="14">
        <v>12004</v>
      </c>
      <c r="O27" s="107">
        <v>14.640435488492026</v>
      </c>
      <c r="P27" s="108">
        <v>9.3654655246478549E-2</v>
      </c>
      <c r="Q27" s="118">
        <v>0</v>
      </c>
      <c r="R27" s="118">
        <v>0</v>
      </c>
      <c r="S27" s="113" t="s">
        <v>57</v>
      </c>
      <c r="T27" s="14">
        <v>0</v>
      </c>
      <c r="U27" s="14">
        <v>0</v>
      </c>
      <c r="V27" s="113" t="s">
        <v>57</v>
      </c>
      <c r="W27" s="113" t="s">
        <v>57</v>
      </c>
      <c r="X27" s="13">
        <v>268.85908640000002</v>
      </c>
      <c r="Y27" s="13">
        <v>163.71383299999999</v>
      </c>
      <c r="Z27" s="107">
        <v>-39.107941192498238</v>
      </c>
      <c r="AA27" s="13">
        <v>1604.6355703000002</v>
      </c>
      <c r="AB27" s="13">
        <v>1162.1081327999998</v>
      </c>
      <c r="AC27" s="107">
        <v>-27.578064807404594</v>
      </c>
      <c r="AD27" s="108">
        <v>0.11142376889561527</v>
      </c>
    </row>
    <row r="28" spans="1:30">
      <c r="A28" s="5"/>
      <c r="B28" s="115" t="s">
        <v>5</v>
      </c>
      <c r="C28" s="13">
        <v>0.56458906548739984</v>
      </c>
      <c r="D28" s="13">
        <v>7.6253555000000001E-2</v>
      </c>
      <c r="E28" s="107">
        <v>-86.49397240200328</v>
      </c>
      <c r="F28" s="13">
        <v>2.6001494461934</v>
      </c>
      <c r="G28" s="13">
        <v>1.960449312085</v>
      </c>
      <c r="H28" s="107">
        <v>-24.602437180867295</v>
      </c>
      <c r="I28" s="108">
        <v>1.4996842488646442E-3</v>
      </c>
      <c r="J28" s="14">
        <v>0</v>
      </c>
      <c r="K28" s="14">
        <v>0</v>
      </c>
      <c r="L28" s="113" t="s">
        <v>57</v>
      </c>
      <c r="M28" s="14">
        <v>1</v>
      </c>
      <c r="N28" s="14">
        <v>2</v>
      </c>
      <c r="O28" s="113">
        <v>100</v>
      </c>
      <c r="P28" s="108">
        <v>0.17286084701815038</v>
      </c>
      <c r="Q28" s="14">
        <v>224</v>
      </c>
      <c r="R28" s="14">
        <v>31</v>
      </c>
      <c r="S28" s="107">
        <v>-86.160714285714292</v>
      </c>
      <c r="T28" s="14">
        <v>2940</v>
      </c>
      <c r="U28" s="14">
        <v>779</v>
      </c>
      <c r="V28" s="107">
        <v>-73.503401360544217</v>
      </c>
      <c r="W28" s="108">
        <v>8.9981930818569761E-4</v>
      </c>
      <c r="X28" s="13">
        <v>22.961163799999998</v>
      </c>
      <c r="Y28" s="13">
        <v>3.0899000000000001</v>
      </c>
      <c r="Z28" s="107">
        <v>-86.54292950081215</v>
      </c>
      <c r="AA28" s="13">
        <v>142.40481064000002</v>
      </c>
      <c r="AB28" s="13">
        <v>109.8120342</v>
      </c>
      <c r="AC28" s="107">
        <v>-22.887412506305495</v>
      </c>
      <c r="AD28" s="108">
        <v>1.3375034986181211E-2</v>
      </c>
    </row>
    <row r="29" spans="1:30">
      <c r="A29" s="5"/>
      <c r="B29" s="115" t="s">
        <v>6</v>
      </c>
      <c r="C29" s="13">
        <v>0.1010315</v>
      </c>
      <c r="D29" s="13">
        <v>8.1100100000000008E-2</v>
      </c>
      <c r="E29" s="107">
        <v>-19.727906642977675</v>
      </c>
      <c r="F29" s="13">
        <v>0.59186629999999996</v>
      </c>
      <c r="G29" s="13">
        <v>0.60947790000000002</v>
      </c>
      <c r="H29" s="107">
        <v>2.9756044566146209</v>
      </c>
      <c r="I29" s="108">
        <v>1.8961210037228952E-2</v>
      </c>
      <c r="J29" s="14">
        <v>0</v>
      </c>
      <c r="K29" s="14">
        <v>0</v>
      </c>
      <c r="L29" s="113" t="s">
        <v>57</v>
      </c>
      <c r="M29" s="14">
        <v>0</v>
      </c>
      <c r="N29" s="14">
        <v>0</v>
      </c>
      <c r="O29" s="113" t="s">
        <v>57</v>
      </c>
      <c r="P29" s="108">
        <v>0</v>
      </c>
      <c r="Q29" s="118">
        <v>0</v>
      </c>
      <c r="R29" s="118">
        <v>0</v>
      </c>
      <c r="S29" s="113" t="s">
        <v>57</v>
      </c>
      <c r="T29" s="14">
        <v>0</v>
      </c>
      <c r="U29" s="14">
        <v>0</v>
      </c>
      <c r="V29" s="113" t="s">
        <v>57</v>
      </c>
      <c r="W29" s="108">
        <v>0</v>
      </c>
      <c r="X29" s="13">
        <v>-1.0019999999999998</v>
      </c>
      <c r="Y29" s="13">
        <v>0</v>
      </c>
      <c r="Z29" s="107">
        <v>-100</v>
      </c>
      <c r="AA29" s="13">
        <v>-8.2650000000000006</v>
      </c>
      <c r="AB29" s="13">
        <v>0</v>
      </c>
      <c r="AC29" s="107">
        <v>-100</v>
      </c>
      <c r="AD29" s="108">
        <v>0</v>
      </c>
    </row>
    <row r="30" spans="1:30">
      <c r="A30" s="5"/>
      <c r="B30" s="115" t="s">
        <v>25</v>
      </c>
      <c r="C30" s="13">
        <v>4.0686980494139915</v>
      </c>
      <c r="D30" s="13">
        <v>3.3489475771467894</v>
      </c>
      <c r="E30" s="107">
        <v>-17.689945617145682</v>
      </c>
      <c r="F30" s="13">
        <v>48.190875156006605</v>
      </c>
      <c r="G30" s="13">
        <v>44.495128322533873</v>
      </c>
      <c r="H30" s="107">
        <v>-7.6689763809198785</v>
      </c>
      <c r="I30" s="108">
        <v>0.80775837096046865</v>
      </c>
      <c r="J30" s="14">
        <v>2</v>
      </c>
      <c r="K30" s="14">
        <v>6</v>
      </c>
      <c r="L30" s="113">
        <v>200</v>
      </c>
      <c r="M30" s="14">
        <v>66</v>
      </c>
      <c r="N30" s="14">
        <v>56</v>
      </c>
      <c r="O30" s="113">
        <v>-15.151515151515152</v>
      </c>
      <c r="P30" s="108">
        <v>0.32548677709968032</v>
      </c>
      <c r="Q30" s="118">
        <v>22853</v>
      </c>
      <c r="R30" s="118">
        <v>7661</v>
      </c>
      <c r="S30" s="107">
        <v>-66.477048965124936</v>
      </c>
      <c r="T30" s="14">
        <v>176856</v>
      </c>
      <c r="U30" s="14">
        <v>165252</v>
      </c>
      <c r="V30" s="107">
        <v>-6.5612701859139646</v>
      </c>
      <c r="W30" s="108">
        <v>0.37786468268119749</v>
      </c>
      <c r="X30" s="13">
        <v>-1930.260171215323</v>
      </c>
      <c r="Y30" s="13">
        <v>195.35368642234616</v>
      </c>
      <c r="Z30" s="107">
        <v>-110.12058837122191</v>
      </c>
      <c r="AA30" s="13">
        <v>7542.1045293391908</v>
      </c>
      <c r="AB30" s="13">
        <v>7975.8479765931734</v>
      </c>
      <c r="AC30" s="107">
        <v>5.7509604324190597</v>
      </c>
      <c r="AD30" s="108">
        <v>0.5113763222047083</v>
      </c>
    </row>
    <row r="31" spans="1:30">
      <c r="A31" s="5"/>
      <c r="B31" s="115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8"/>
      <c r="R31" s="118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4" t="s">
        <v>31</v>
      </c>
      <c r="C32" s="124">
        <v>509.17696900524453</v>
      </c>
      <c r="D32" s="124">
        <v>593.62787347655046</v>
      </c>
      <c r="E32" s="105">
        <v>16.585766759304484</v>
      </c>
      <c r="F32" s="124">
        <v>4031.5590131732279</v>
      </c>
      <c r="G32" s="124">
        <v>5745.6853825651488</v>
      </c>
      <c r="H32" s="105">
        <v>42.517705031501876</v>
      </c>
      <c r="I32" s="106">
        <v>2.7771220133319079</v>
      </c>
      <c r="J32" s="125">
        <v>33799</v>
      </c>
      <c r="K32" s="125">
        <v>42928</v>
      </c>
      <c r="L32" s="105">
        <v>27.009674842450959</v>
      </c>
      <c r="M32" s="125">
        <v>219967</v>
      </c>
      <c r="N32" s="125">
        <v>300049</v>
      </c>
      <c r="O32" s="105">
        <v>36.40637004641605</v>
      </c>
      <c r="P32" s="106">
        <v>2.2252790915698908</v>
      </c>
      <c r="Q32" s="125">
        <v>2843782</v>
      </c>
      <c r="R32" s="125">
        <v>2132049</v>
      </c>
      <c r="S32" s="105">
        <v>-25.027691996081273</v>
      </c>
      <c r="T32" s="125">
        <v>14512521</v>
      </c>
      <c r="U32" s="125">
        <v>15031641</v>
      </c>
      <c r="V32" s="105">
        <v>3.5770490874741885</v>
      </c>
      <c r="W32" s="106">
        <v>11.341651418407745</v>
      </c>
      <c r="X32" s="124">
        <v>38270.081101067495</v>
      </c>
      <c r="Y32" s="124">
        <v>35860.702643787015</v>
      </c>
      <c r="Z32" s="105">
        <v>-6.2957234162048152</v>
      </c>
      <c r="AA32" s="124">
        <v>223097.56362350305</v>
      </c>
      <c r="AB32" s="124">
        <v>292716.98852610152</v>
      </c>
      <c r="AC32" s="105">
        <v>31.205820346871839</v>
      </c>
      <c r="AD32" s="106">
        <v>8.2340853554620885</v>
      </c>
    </row>
    <row r="33" spans="1:30">
      <c r="A33" s="5"/>
      <c r="B33" s="115" t="s">
        <v>3</v>
      </c>
      <c r="C33" s="13">
        <v>17.893761215809999</v>
      </c>
      <c r="D33" s="13">
        <v>40.005203978499999</v>
      </c>
      <c r="E33" s="107">
        <v>123.57068196010952</v>
      </c>
      <c r="F33" s="13">
        <v>140.02568934780999</v>
      </c>
      <c r="G33" s="13">
        <v>302.70249899150002</v>
      </c>
      <c r="H33" s="107">
        <v>116.17640334525825</v>
      </c>
      <c r="I33" s="108">
        <v>1.3321304328984631</v>
      </c>
      <c r="J33" s="14">
        <v>263</v>
      </c>
      <c r="K33" s="14">
        <v>536</v>
      </c>
      <c r="L33" s="107">
        <v>103.8022813688213</v>
      </c>
      <c r="M33" s="14">
        <v>1929</v>
      </c>
      <c r="N33" s="14">
        <v>3523</v>
      </c>
      <c r="O33" s="107">
        <v>82.633488854328661</v>
      </c>
      <c r="P33" s="108">
        <v>0.54645741106688717</v>
      </c>
      <c r="Q33" s="128">
        <v>0</v>
      </c>
      <c r="R33" s="128">
        <v>0</v>
      </c>
      <c r="S33" s="113" t="s">
        <v>57</v>
      </c>
      <c r="T33" s="14">
        <v>0</v>
      </c>
      <c r="U33" s="14">
        <v>0</v>
      </c>
      <c r="V33" s="113" t="s">
        <v>57</v>
      </c>
      <c r="W33" s="113" t="s">
        <v>57</v>
      </c>
      <c r="X33" s="13">
        <v>32.340615200000002</v>
      </c>
      <c r="Y33" s="13">
        <v>17.951517799999998</v>
      </c>
      <c r="Z33" s="107">
        <v>-44.492342866749183</v>
      </c>
      <c r="AA33" s="13">
        <v>221.87701089999999</v>
      </c>
      <c r="AB33" s="13">
        <v>241.244257</v>
      </c>
      <c r="AC33" s="107">
        <v>8.7288205395595657</v>
      </c>
      <c r="AD33" s="108">
        <v>1.1847700549864464</v>
      </c>
    </row>
    <row r="34" spans="1:30">
      <c r="A34" s="5"/>
      <c r="B34" s="115" t="s">
        <v>4</v>
      </c>
      <c r="C34" s="13">
        <v>273.04072201443455</v>
      </c>
      <c r="D34" s="13">
        <v>346.81732872105039</v>
      </c>
      <c r="E34" s="107">
        <v>27.020367570927959</v>
      </c>
      <c r="F34" s="13">
        <v>1566.6181488118978</v>
      </c>
      <c r="G34" s="13">
        <v>2286.8575729908994</v>
      </c>
      <c r="H34" s="107">
        <v>45.974152969261944</v>
      </c>
      <c r="I34" s="108">
        <v>5.1133380545981888</v>
      </c>
      <c r="J34" s="14">
        <v>33525</v>
      </c>
      <c r="K34" s="14">
        <v>42375</v>
      </c>
      <c r="L34" s="107">
        <v>26.398210290827741</v>
      </c>
      <c r="M34" s="14">
        <v>217938</v>
      </c>
      <c r="N34" s="14">
        <v>296331</v>
      </c>
      <c r="O34" s="107">
        <v>35.970321834650221</v>
      </c>
      <c r="P34" s="108">
        <v>2.3119608167147812</v>
      </c>
      <c r="Q34" s="119">
        <v>0</v>
      </c>
      <c r="R34" s="119">
        <v>0</v>
      </c>
      <c r="S34" s="113" t="s">
        <v>57</v>
      </c>
      <c r="T34" s="14">
        <v>0</v>
      </c>
      <c r="U34" s="14">
        <v>0</v>
      </c>
      <c r="V34" s="113" t="s">
        <v>57</v>
      </c>
      <c r="W34" s="113" t="s">
        <v>57</v>
      </c>
      <c r="X34" s="13">
        <v>4782.2803791420001</v>
      </c>
      <c r="Y34" s="13">
        <v>9009.0424127015012</v>
      </c>
      <c r="Z34" s="107">
        <v>88.383818982981381</v>
      </c>
      <c r="AA34" s="13">
        <v>32874.357024795499</v>
      </c>
      <c r="AB34" s="13">
        <v>49348.521191616004</v>
      </c>
      <c r="AC34" s="107">
        <v>50.112506092194778</v>
      </c>
      <c r="AD34" s="108">
        <v>4.7315719298397765</v>
      </c>
    </row>
    <row r="35" spans="1:30">
      <c r="A35" s="5"/>
      <c r="B35" s="115" t="s">
        <v>5</v>
      </c>
      <c r="C35" s="13">
        <v>189.10109408899996</v>
      </c>
      <c r="D35" s="13">
        <v>183.02280148500003</v>
      </c>
      <c r="E35" s="107">
        <v>-3.2143085333706183</v>
      </c>
      <c r="F35" s="13">
        <v>2144.1926748925202</v>
      </c>
      <c r="G35" s="13">
        <v>2795.2345242067504</v>
      </c>
      <c r="H35" s="107">
        <v>30.363029262137754</v>
      </c>
      <c r="I35" s="108">
        <v>2.1382696109481301</v>
      </c>
      <c r="J35" s="14">
        <v>4</v>
      </c>
      <c r="K35" s="14">
        <v>3</v>
      </c>
      <c r="L35" s="107">
        <v>-25</v>
      </c>
      <c r="M35" s="14">
        <v>48</v>
      </c>
      <c r="N35" s="14">
        <v>71</v>
      </c>
      <c r="O35" s="107">
        <v>47.916666666666671</v>
      </c>
      <c r="P35" s="108">
        <v>6.1365600691443385</v>
      </c>
      <c r="Q35" s="118">
        <v>2303381</v>
      </c>
      <c r="R35" s="118">
        <v>1600716</v>
      </c>
      <c r="S35" s="107">
        <v>-30.505808635219271</v>
      </c>
      <c r="T35" s="14">
        <v>10833093</v>
      </c>
      <c r="U35" s="14">
        <v>10945448</v>
      </c>
      <c r="V35" s="107">
        <v>1.0371460856100838</v>
      </c>
      <c r="W35" s="108">
        <v>12.643036517512874</v>
      </c>
      <c r="X35" s="13">
        <v>13504.731263799998</v>
      </c>
      <c r="Y35" s="13">
        <v>9660.9767720719992</v>
      </c>
      <c r="Z35" s="107">
        <v>-28.462280490033482</v>
      </c>
      <c r="AA35" s="13">
        <v>67304.995251400003</v>
      </c>
      <c r="AB35" s="13">
        <v>68642.003349972001</v>
      </c>
      <c r="AC35" s="107">
        <v>1.9864916319776234</v>
      </c>
      <c r="AD35" s="108">
        <v>8.360551764803235</v>
      </c>
    </row>
    <row r="36" spans="1:30">
      <c r="A36" s="5"/>
      <c r="B36" s="115" t="s">
        <v>6</v>
      </c>
      <c r="C36" s="13">
        <v>0</v>
      </c>
      <c r="D36" s="13">
        <v>0</v>
      </c>
      <c r="E36" s="113" t="s">
        <v>57</v>
      </c>
      <c r="F36" s="13">
        <v>0</v>
      </c>
      <c r="G36" s="13">
        <v>0</v>
      </c>
      <c r="H36" s="113" t="s">
        <v>57</v>
      </c>
      <c r="I36" s="108">
        <v>0</v>
      </c>
      <c r="J36" s="14">
        <v>0</v>
      </c>
      <c r="K36" s="14">
        <v>0</v>
      </c>
      <c r="L36" s="113" t="s">
        <v>57</v>
      </c>
      <c r="M36" s="14">
        <v>0</v>
      </c>
      <c r="N36" s="14">
        <v>0</v>
      </c>
      <c r="O36" s="113" t="s">
        <v>57</v>
      </c>
      <c r="P36" s="108">
        <v>0</v>
      </c>
      <c r="Q36" s="118">
        <v>0</v>
      </c>
      <c r="R36" s="118">
        <v>0</v>
      </c>
      <c r="S36" s="113" t="s">
        <v>57</v>
      </c>
      <c r="T36" s="14">
        <v>0</v>
      </c>
      <c r="U36" s="14">
        <v>0</v>
      </c>
      <c r="V36" s="113" t="s">
        <v>57</v>
      </c>
      <c r="W36" s="108">
        <v>0</v>
      </c>
      <c r="X36" s="13">
        <v>0</v>
      </c>
      <c r="Y36" s="13">
        <v>0</v>
      </c>
      <c r="Z36" s="113" t="s">
        <v>57</v>
      </c>
      <c r="AA36" s="13">
        <v>0</v>
      </c>
      <c r="AB36" s="13">
        <v>0</v>
      </c>
      <c r="AC36" s="113" t="s">
        <v>57</v>
      </c>
      <c r="AD36" s="108">
        <v>0</v>
      </c>
    </row>
    <row r="37" spans="1:30">
      <c r="A37" s="5"/>
      <c r="B37" s="115" t="s">
        <v>25</v>
      </c>
      <c r="C37" s="13">
        <v>29.141391686000016</v>
      </c>
      <c r="D37" s="13">
        <v>23.782539292000006</v>
      </c>
      <c r="E37" s="107">
        <v>-18.389143702338988</v>
      </c>
      <c r="F37" s="13">
        <v>180.72250012099997</v>
      </c>
      <c r="G37" s="13">
        <v>360.89078637599994</v>
      </c>
      <c r="H37" s="107">
        <v>99.693334329909717</v>
      </c>
      <c r="I37" s="108">
        <v>6.5515611413595636</v>
      </c>
      <c r="J37" s="14">
        <v>7</v>
      </c>
      <c r="K37" s="14">
        <v>14</v>
      </c>
      <c r="L37" s="107">
        <v>100</v>
      </c>
      <c r="M37" s="14">
        <v>52</v>
      </c>
      <c r="N37" s="14">
        <v>124</v>
      </c>
      <c r="O37" s="107">
        <v>138.46153846153845</v>
      </c>
      <c r="P37" s="108">
        <v>0.72072072072072069</v>
      </c>
      <c r="Q37" s="14">
        <v>540401</v>
      </c>
      <c r="R37" s="14">
        <v>531333</v>
      </c>
      <c r="S37" s="107">
        <v>-1.6780131791021853</v>
      </c>
      <c r="T37" s="14">
        <v>3679428</v>
      </c>
      <c r="U37" s="14">
        <v>4086193</v>
      </c>
      <c r="V37" s="107">
        <v>11.055115088540935</v>
      </c>
      <c r="W37" s="108">
        <v>9.3434755483693408</v>
      </c>
      <c r="X37" s="13">
        <v>19950.728842925495</v>
      </c>
      <c r="Y37" s="13">
        <v>17172.731941213518</v>
      </c>
      <c r="Z37" s="107">
        <v>-13.924287797120009</v>
      </c>
      <c r="AA37" s="13">
        <v>122696.33433640754</v>
      </c>
      <c r="AB37" s="13">
        <v>174485.21972751353</v>
      </c>
      <c r="AC37" s="107">
        <v>42.208991549096943</v>
      </c>
      <c r="AD37" s="108">
        <v>11.187225509462282</v>
      </c>
    </row>
    <row r="38" spans="1:30">
      <c r="A38" s="5"/>
      <c r="B38" s="115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4" t="s">
        <v>14</v>
      </c>
      <c r="C39" s="124">
        <v>68.357932574879811</v>
      </c>
      <c r="D39" s="124">
        <v>63.335757162440736</v>
      </c>
      <c r="E39" s="105">
        <v>-7.3468801984871988</v>
      </c>
      <c r="F39" s="124">
        <v>447.30955341391842</v>
      </c>
      <c r="G39" s="124">
        <v>494.19478787958838</v>
      </c>
      <c r="H39" s="105">
        <v>10.481608118547078</v>
      </c>
      <c r="I39" s="106">
        <v>0.23886431868665511</v>
      </c>
      <c r="J39" s="125">
        <v>8831</v>
      </c>
      <c r="K39" s="125">
        <v>6548</v>
      </c>
      <c r="L39" s="105">
        <v>-25.852111878609445</v>
      </c>
      <c r="M39" s="125">
        <v>59141</v>
      </c>
      <c r="N39" s="125">
        <v>51188</v>
      </c>
      <c r="O39" s="105">
        <v>-13.447523714512775</v>
      </c>
      <c r="P39" s="106">
        <v>0.37962994757282836</v>
      </c>
      <c r="Q39" s="125">
        <v>21358</v>
      </c>
      <c r="R39" s="125">
        <v>38040</v>
      </c>
      <c r="S39" s="105">
        <v>78.106564285045422</v>
      </c>
      <c r="T39" s="125">
        <v>262827</v>
      </c>
      <c r="U39" s="125">
        <v>255812</v>
      </c>
      <c r="V39" s="105">
        <v>-2.6690560711038058</v>
      </c>
      <c r="W39" s="106">
        <v>0.19301488990095772</v>
      </c>
      <c r="X39" s="124">
        <v>2030.0169025090001</v>
      </c>
      <c r="Y39" s="124">
        <v>1648.5127229000002</v>
      </c>
      <c r="Z39" s="105">
        <v>-18.793152861805225</v>
      </c>
      <c r="AA39" s="124">
        <v>17864.263422513999</v>
      </c>
      <c r="AB39" s="124">
        <v>11676.187365494001</v>
      </c>
      <c r="AC39" s="105">
        <v>-34.639413395691875</v>
      </c>
      <c r="AD39" s="106">
        <v>0.32844941415237533</v>
      </c>
    </row>
    <row r="40" spans="1:30">
      <c r="A40" s="5"/>
      <c r="B40" s="115" t="s">
        <v>3</v>
      </c>
      <c r="C40" s="13">
        <v>3.9015755830000018</v>
      </c>
      <c r="D40" s="13">
        <v>2.1145771399999997</v>
      </c>
      <c r="E40" s="107">
        <v>-45.80196910156851</v>
      </c>
      <c r="F40" s="13">
        <v>34.192344622999997</v>
      </c>
      <c r="G40" s="13">
        <v>15.829141778999999</v>
      </c>
      <c r="H40" s="107">
        <v>-53.705597105054082</v>
      </c>
      <c r="I40" s="108">
        <v>6.9660744660923757E-2</v>
      </c>
      <c r="J40" s="14">
        <v>38</v>
      </c>
      <c r="K40" s="14">
        <v>45</v>
      </c>
      <c r="L40" s="107">
        <v>18.421052631578945</v>
      </c>
      <c r="M40" s="14">
        <v>258</v>
      </c>
      <c r="N40" s="14">
        <v>256</v>
      </c>
      <c r="O40" s="107">
        <v>-0.77519379844961245</v>
      </c>
      <c r="P40" s="108">
        <v>3.9708514684394867E-2</v>
      </c>
      <c r="Q40" s="118">
        <v>0</v>
      </c>
      <c r="R40" s="118">
        <v>0</v>
      </c>
      <c r="S40" s="113" t="s">
        <v>57</v>
      </c>
      <c r="T40" s="14">
        <v>0</v>
      </c>
      <c r="U40" s="14">
        <v>0</v>
      </c>
      <c r="V40" s="113" t="s">
        <v>57</v>
      </c>
      <c r="W40" s="113" t="s">
        <v>57</v>
      </c>
      <c r="X40" s="13">
        <v>10.448755599999995</v>
      </c>
      <c r="Y40" s="13">
        <v>7.8502826999999975</v>
      </c>
      <c r="Z40" s="107">
        <v>-24.868730779768633</v>
      </c>
      <c r="AA40" s="13">
        <v>83.724993699999999</v>
      </c>
      <c r="AB40" s="13">
        <v>44.787731700000002</v>
      </c>
      <c r="AC40" s="107">
        <v>-46.506139062271437</v>
      </c>
      <c r="AD40" s="108">
        <v>0.21995617225792535</v>
      </c>
    </row>
    <row r="41" spans="1:30">
      <c r="A41" s="5"/>
      <c r="B41" s="115" t="s">
        <v>4</v>
      </c>
      <c r="C41" s="13">
        <v>50.146427070879838</v>
      </c>
      <c r="D41" s="13">
        <v>46.689081611438311</v>
      </c>
      <c r="E41" s="107">
        <v>-6.8945000898164022</v>
      </c>
      <c r="F41" s="13">
        <v>324.58202029791829</v>
      </c>
      <c r="G41" s="13">
        <v>359.58157452458647</v>
      </c>
      <c r="H41" s="107">
        <v>10.782961482137479</v>
      </c>
      <c r="I41" s="108">
        <v>0.80401253250948279</v>
      </c>
      <c r="J41" s="14">
        <v>8790</v>
      </c>
      <c r="K41" s="14">
        <v>6503</v>
      </c>
      <c r="L41" s="107">
        <v>-26.01820250284414</v>
      </c>
      <c r="M41" s="14">
        <v>58873</v>
      </c>
      <c r="N41" s="14">
        <v>50925</v>
      </c>
      <c r="O41" s="107">
        <v>-13.500246292867699</v>
      </c>
      <c r="P41" s="108">
        <v>0.39731450503389876</v>
      </c>
      <c r="Q41" s="118">
        <v>0</v>
      </c>
      <c r="R41" s="118">
        <v>0</v>
      </c>
      <c r="S41" s="113" t="s">
        <v>57</v>
      </c>
      <c r="T41" s="14">
        <v>0</v>
      </c>
      <c r="U41" s="14">
        <v>0</v>
      </c>
      <c r="V41" s="113" t="s">
        <v>57</v>
      </c>
      <c r="W41" s="113" t="s">
        <v>57</v>
      </c>
      <c r="X41" s="13">
        <v>1294.8425890000001</v>
      </c>
      <c r="Y41" s="13">
        <v>990.62926430000005</v>
      </c>
      <c r="Z41" s="107">
        <v>-23.494232216669854</v>
      </c>
      <c r="AA41" s="13">
        <v>9444.2516529999994</v>
      </c>
      <c r="AB41" s="13">
        <v>6342.8113897999992</v>
      </c>
      <c r="AC41" s="107">
        <v>-32.83944961605102</v>
      </c>
      <c r="AD41" s="108">
        <v>0.60815334692024059</v>
      </c>
    </row>
    <row r="42" spans="1:30" ht="14.25" customHeight="1">
      <c r="A42" s="5"/>
      <c r="B42" s="115" t="s">
        <v>5</v>
      </c>
      <c r="C42" s="13">
        <v>13.764051332999971</v>
      </c>
      <c r="D42" s="13">
        <v>12.131790768002425</v>
      </c>
      <c r="E42" s="107">
        <v>-11.858867171500032</v>
      </c>
      <c r="F42" s="13">
        <v>87.21126783099993</v>
      </c>
      <c r="G42" s="13">
        <v>105.4976761910019</v>
      </c>
      <c r="H42" s="107">
        <v>20.967942348272942</v>
      </c>
      <c r="I42" s="108">
        <v>8.0702521763851884E-2</v>
      </c>
      <c r="J42" s="14">
        <v>3</v>
      </c>
      <c r="K42" s="14">
        <v>0</v>
      </c>
      <c r="L42" s="113">
        <v>-100</v>
      </c>
      <c r="M42" s="14">
        <v>8</v>
      </c>
      <c r="N42" s="14">
        <v>5</v>
      </c>
      <c r="O42" s="107">
        <v>-37.5</v>
      </c>
      <c r="P42" s="108">
        <v>0.43215211754537602</v>
      </c>
      <c r="Q42" s="118">
        <v>4350</v>
      </c>
      <c r="R42" s="118">
        <v>15674</v>
      </c>
      <c r="S42" s="107">
        <v>260.32183908045977</v>
      </c>
      <c r="T42" s="14">
        <v>41572</v>
      </c>
      <c r="U42" s="14">
        <v>91959</v>
      </c>
      <c r="V42" s="107">
        <v>121.20417588761667</v>
      </c>
      <c r="W42" s="108">
        <v>0.10622141689531268</v>
      </c>
      <c r="X42" s="13">
        <v>636.70875790900004</v>
      </c>
      <c r="Y42" s="13">
        <v>511.67597590000003</v>
      </c>
      <c r="Z42" s="107">
        <v>-19.637358596985091</v>
      </c>
      <c r="AA42" s="13">
        <v>4401.9479758140005</v>
      </c>
      <c r="AB42" s="13">
        <v>4403.8780439940001</v>
      </c>
      <c r="AC42" s="107">
        <v>4.3845774429959621E-2</v>
      </c>
      <c r="AD42" s="108">
        <v>0.53638950723758672</v>
      </c>
    </row>
    <row r="43" spans="1:30">
      <c r="A43" s="5"/>
      <c r="B43" s="115" t="s">
        <v>6</v>
      </c>
      <c r="C43" s="13">
        <v>0</v>
      </c>
      <c r="D43" s="13">
        <v>0</v>
      </c>
      <c r="E43" s="113" t="s">
        <v>57</v>
      </c>
      <c r="F43" s="13">
        <v>0</v>
      </c>
      <c r="G43" s="13">
        <v>0</v>
      </c>
      <c r="H43" s="113" t="s">
        <v>57</v>
      </c>
      <c r="I43" s="108">
        <v>0</v>
      </c>
      <c r="J43" s="14">
        <v>0</v>
      </c>
      <c r="K43" s="14">
        <v>0</v>
      </c>
      <c r="L43" s="113" t="s">
        <v>57</v>
      </c>
      <c r="M43" s="14">
        <v>0</v>
      </c>
      <c r="N43" s="14">
        <v>0</v>
      </c>
      <c r="O43" s="113" t="s">
        <v>57</v>
      </c>
      <c r="P43" s="108">
        <v>0</v>
      </c>
      <c r="Q43" s="119">
        <v>0</v>
      </c>
      <c r="R43" s="119">
        <v>0</v>
      </c>
      <c r="S43" s="113" t="s">
        <v>57</v>
      </c>
      <c r="T43" s="14">
        <v>0</v>
      </c>
      <c r="U43" s="14">
        <v>0</v>
      </c>
      <c r="V43" s="113" t="s">
        <v>57</v>
      </c>
      <c r="W43" s="108">
        <v>0</v>
      </c>
      <c r="X43" s="13">
        <v>0</v>
      </c>
      <c r="Y43" s="13">
        <v>0</v>
      </c>
      <c r="Z43" s="113" t="s">
        <v>57</v>
      </c>
      <c r="AA43" s="13">
        <v>0</v>
      </c>
      <c r="AB43" s="13">
        <v>0</v>
      </c>
      <c r="AC43" s="113" t="s">
        <v>57</v>
      </c>
      <c r="AD43" s="108">
        <v>0</v>
      </c>
    </row>
    <row r="44" spans="1:30">
      <c r="A44" s="5"/>
      <c r="B44" s="115" t="s">
        <v>25</v>
      </c>
      <c r="C44" s="13">
        <v>0.54587858799999767</v>
      </c>
      <c r="D44" s="13">
        <v>2.4003076429999997</v>
      </c>
      <c r="E44" s="107">
        <v>339.71456213263485</v>
      </c>
      <c r="F44" s="13">
        <v>1.3239206620002002</v>
      </c>
      <c r="G44" s="13">
        <v>13.286395385000001</v>
      </c>
      <c r="H44" s="107">
        <v>903.56431970226265</v>
      </c>
      <c r="I44" s="108">
        <v>0.24119937388042398</v>
      </c>
      <c r="J44" s="14">
        <v>0</v>
      </c>
      <c r="K44" s="14">
        <v>0</v>
      </c>
      <c r="L44" s="113" t="s">
        <v>57</v>
      </c>
      <c r="M44" s="14">
        <v>2</v>
      </c>
      <c r="N44" s="14">
        <v>2</v>
      </c>
      <c r="O44" s="113">
        <v>0</v>
      </c>
      <c r="P44" s="108">
        <v>1.1624527753560012E-2</v>
      </c>
      <c r="Q44" s="118">
        <v>17008</v>
      </c>
      <c r="R44" s="118">
        <v>22366</v>
      </c>
      <c r="S44" s="107">
        <v>31.502822201317027</v>
      </c>
      <c r="T44" s="14">
        <v>221255</v>
      </c>
      <c r="U44" s="14">
        <v>163853</v>
      </c>
      <c r="V44" s="107">
        <v>-25.943820478633249</v>
      </c>
      <c r="W44" s="108">
        <v>0.37466573385715302</v>
      </c>
      <c r="X44" s="13">
        <v>88.016800000000003</v>
      </c>
      <c r="Y44" s="13">
        <v>138.35720000000001</v>
      </c>
      <c r="Z44" s="107">
        <v>57.194081129966101</v>
      </c>
      <c r="AA44" s="13">
        <v>3934.3388</v>
      </c>
      <c r="AB44" s="13">
        <v>884.71019999999999</v>
      </c>
      <c r="AC44" s="107">
        <v>-77.513116053960587</v>
      </c>
      <c r="AD44" s="108">
        <v>5.6723730143893716E-2</v>
      </c>
    </row>
    <row r="45" spans="1:30">
      <c r="A45" s="5"/>
      <c r="B45" s="115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8"/>
      <c r="R45" s="118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4" t="s">
        <v>69</v>
      </c>
      <c r="C46" s="124">
        <v>175.44265296200044</v>
      </c>
      <c r="D46" s="124">
        <v>177.89563287899801</v>
      </c>
      <c r="E46" s="105">
        <v>1.3981662244522</v>
      </c>
      <c r="F46" s="124">
        <v>1508.970235912999</v>
      </c>
      <c r="G46" s="124">
        <v>1397.5984198739854</v>
      </c>
      <c r="H46" s="105">
        <v>-7.3806502864271719</v>
      </c>
      <c r="I46" s="106">
        <v>0.67551581390228099</v>
      </c>
      <c r="J46" s="125">
        <v>10659</v>
      </c>
      <c r="K46" s="125">
        <v>10030</v>
      </c>
      <c r="L46" s="105">
        <v>-5.9011164274322168</v>
      </c>
      <c r="M46" s="125">
        <v>78188</v>
      </c>
      <c r="N46" s="125">
        <v>86465</v>
      </c>
      <c r="O46" s="105">
        <v>10.586023430705479</v>
      </c>
      <c r="P46" s="106">
        <v>0.64125778340401274</v>
      </c>
      <c r="Q46" s="125">
        <v>67035</v>
      </c>
      <c r="R46" s="125">
        <v>72700</v>
      </c>
      <c r="S46" s="105">
        <v>8.4508092787349884</v>
      </c>
      <c r="T46" s="125">
        <v>3699733</v>
      </c>
      <c r="U46" s="125">
        <v>5390530</v>
      </c>
      <c r="V46" s="105">
        <v>45.700514064123006</v>
      </c>
      <c r="W46" s="106">
        <v>4.0672546810071832</v>
      </c>
      <c r="X46" s="124">
        <v>3238.3696017439997</v>
      </c>
      <c r="Y46" s="124">
        <v>3135.1012295820005</v>
      </c>
      <c r="Z46" s="105">
        <v>-3.1889001214186545</v>
      </c>
      <c r="AA46" s="124">
        <v>93609.969237911995</v>
      </c>
      <c r="AB46" s="124">
        <v>122655.09249847803</v>
      </c>
      <c r="AC46" s="105">
        <v>31.027809855109716</v>
      </c>
      <c r="AD46" s="106">
        <v>3.4502695111749846</v>
      </c>
    </row>
    <row r="47" spans="1:30">
      <c r="A47" s="5"/>
      <c r="B47" s="115" t="s">
        <v>3</v>
      </c>
      <c r="C47" s="13">
        <v>30.169189487999997</v>
      </c>
      <c r="D47" s="13">
        <v>10.330950882</v>
      </c>
      <c r="E47" s="107">
        <v>-65.756617737081712</v>
      </c>
      <c r="F47" s="13">
        <v>212.8933643150001</v>
      </c>
      <c r="G47" s="13">
        <v>133.39910696500002</v>
      </c>
      <c r="H47" s="107">
        <v>-37.339941339073036</v>
      </c>
      <c r="I47" s="108">
        <v>0.58706158918940365</v>
      </c>
      <c r="J47" s="14">
        <v>243</v>
      </c>
      <c r="K47" s="14">
        <v>112</v>
      </c>
      <c r="L47" s="107">
        <v>-53.909465020576128</v>
      </c>
      <c r="M47" s="14">
        <v>1947</v>
      </c>
      <c r="N47" s="14">
        <v>980</v>
      </c>
      <c r="O47" s="107">
        <v>-49.666153055983564</v>
      </c>
      <c r="P47" s="108">
        <v>0.15200915777619908</v>
      </c>
      <c r="Q47" s="118">
        <v>0</v>
      </c>
      <c r="R47" s="118">
        <v>0</v>
      </c>
      <c r="S47" s="113" t="s">
        <v>57</v>
      </c>
      <c r="T47" s="14">
        <v>0</v>
      </c>
      <c r="U47" s="14">
        <v>0</v>
      </c>
      <c r="V47" s="113" t="s">
        <v>57</v>
      </c>
      <c r="W47" s="113" t="s">
        <v>57</v>
      </c>
      <c r="X47" s="13">
        <v>32.224018624000109</v>
      </c>
      <c r="Y47" s="13">
        <v>15.723512681999996</v>
      </c>
      <c r="Z47" s="107">
        <v>-51.205611983201592</v>
      </c>
      <c r="AA47" s="13">
        <v>238.78289727200016</v>
      </c>
      <c r="AB47" s="13">
        <v>283.74526108800006</v>
      </c>
      <c r="AC47" s="107">
        <v>18.829809140301535</v>
      </c>
      <c r="AD47" s="108">
        <v>1.3934959230195205</v>
      </c>
    </row>
    <row r="48" spans="1:30">
      <c r="A48" s="5"/>
      <c r="B48" s="115" t="s">
        <v>4</v>
      </c>
      <c r="C48" s="13">
        <v>76.759405952000435</v>
      </c>
      <c r="D48" s="13">
        <v>82.104683008998066</v>
      </c>
      <c r="E48" s="107">
        <v>6.9636769470834174</v>
      </c>
      <c r="F48" s="13">
        <v>532.27973709199898</v>
      </c>
      <c r="G48" s="13">
        <v>683.52152684098542</v>
      </c>
      <c r="H48" s="107">
        <v>28.413967169831579</v>
      </c>
      <c r="I48" s="108">
        <v>1.5283315741268408</v>
      </c>
      <c r="J48" s="14">
        <v>10414</v>
      </c>
      <c r="K48" s="14">
        <v>9917</v>
      </c>
      <c r="L48" s="107">
        <v>-4.7724217399654307</v>
      </c>
      <c r="M48" s="14">
        <v>76192</v>
      </c>
      <c r="N48" s="14">
        <v>85454</v>
      </c>
      <c r="O48" s="107">
        <v>12.156131877362453</v>
      </c>
      <c r="P48" s="108">
        <v>0.66670817306169428</v>
      </c>
      <c r="Q48" s="119">
        <v>0</v>
      </c>
      <c r="R48" s="119">
        <v>0</v>
      </c>
      <c r="S48" s="113" t="s">
        <v>57</v>
      </c>
      <c r="T48" s="14">
        <v>0</v>
      </c>
      <c r="U48" s="14">
        <v>0</v>
      </c>
      <c r="V48" s="113" t="s">
        <v>57</v>
      </c>
      <c r="W48" s="113" t="s">
        <v>57</v>
      </c>
      <c r="X48" s="13">
        <v>806.03222641999969</v>
      </c>
      <c r="Y48" s="13">
        <v>722.78480750000051</v>
      </c>
      <c r="Z48" s="107">
        <v>-10.328050937832032</v>
      </c>
      <c r="AA48" s="13">
        <v>8364.0108313399996</v>
      </c>
      <c r="AB48" s="13">
        <v>6432.2681089900007</v>
      </c>
      <c r="AC48" s="107">
        <v>-23.095889774696936</v>
      </c>
      <c r="AD48" s="108">
        <v>0.61673052190409572</v>
      </c>
    </row>
    <row r="49" spans="1:30">
      <c r="A49" s="5"/>
      <c r="B49" s="115" t="s">
        <v>5</v>
      </c>
      <c r="C49" s="13">
        <v>66.153933601000006</v>
      </c>
      <c r="D49" s="13">
        <v>83.283267254999956</v>
      </c>
      <c r="E49" s="107">
        <v>25.89314455178674</v>
      </c>
      <c r="F49" s="13">
        <v>657.48516794900002</v>
      </c>
      <c r="G49" s="13">
        <v>361.69688604599986</v>
      </c>
      <c r="H49" s="107">
        <v>-44.987825782549656</v>
      </c>
      <c r="I49" s="108">
        <v>0.27668714489214896</v>
      </c>
      <c r="J49" s="14">
        <v>0</v>
      </c>
      <c r="K49" s="14">
        <v>0</v>
      </c>
      <c r="L49" s="113" t="s">
        <v>57</v>
      </c>
      <c r="M49" s="14">
        <v>3</v>
      </c>
      <c r="N49" s="14">
        <v>11</v>
      </c>
      <c r="O49" s="107">
        <v>266.66666666666663</v>
      </c>
      <c r="P49" s="108">
        <v>0.95073465859982709</v>
      </c>
      <c r="Q49" s="120">
        <v>4680</v>
      </c>
      <c r="R49" s="120">
        <v>3735</v>
      </c>
      <c r="S49" s="107">
        <v>-20.192307692307693</v>
      </c>
      <c r="T49" s="14">
        <v>60396</v>
      </c>
      <c r="U49" s="14">
        <v>23688</v>
      </c>
      <c r="V49" s="107">
        <v>-60.778859527121</v>
      </c>
      <c r="W49" s="108">
        <v>2.7361899579336081E-2</v>
      </c>
      <c r="X49" s="13">
        <v>1014.4295080000001</v>
      </c>
      <c r="Y49" s="13">
        <v>904.06652859999986</v>
      </c>
      <c r="Z49" s="107">
        <v>-10.879314780342549</v>
      </c>
      <c r="AA49" s="13">
        <v>5133.0558462999998</v>
      </c>
      <c r="AB49" s="13">
        <v>5562.4652448000015</v>
      </c>
      <c r="AC49" s="107">
        <v>8.3655703611626961</v>
      </c>
      <c r="AD49" s="108">
        <v>0.67750468152803833</v>
      </c>
    </row>
    <row r="50" spans="1:30">
      <c r="A50" s="5"/>
      <c r="B50" s="115" t="s">
        <v>6</v>
      </c>
      <c r="C50" s="13">
        <v>0.10871381999999999</v>
      </c>
      <c r="D50" s="13">
        <v>6.9155169000000002E-2</v>
      </c>
      <c r="E50" s="107">
        <v>-36.38787690470263</v>
      </c>
      <c r="F50" s="13">
        <v>1.207994883</v>
      </c>
      <c r="G50" s="13">
        <v>0.37971689500000005</v>
      </c>
      <c r="H50" s="107">
        <v>-68.566349051331201</v>
      </c>
      <c r="I50" s="108">
        <v>1.1813212260492813E-2</v>
      </c>
      <c r="J50" s="14">
        <v>0</v>
      </c>
      <c r="K50" s="14">
        <v>0</v>
      </c>
      <c r="L50" s="113" t="s">
        <v>57</v>
      </c>
      <c r="M50" s="14">
        <v>0</v>
      </c>
      <c r="N50" s="14">
        <v>4</v>
      </c>
      <c r="O50" s="113" t="s">
        <v>57</v>
      </c>
      <c r="P50" s="108">
        <v>0.12139605462822459</v>
      </c>
      <c r="Q50" s="118">
        <v>94</v>
      </c>
      <c r="R50" s="118">
        <v>13</v>
      </c>
      <c r="S50" s="107">
        <v>-86.170212765957444</v>
      </c>
      <c r="T50" s="14">
        <v>1174</v>
      </c>
      <c r="U50" s="14">
        <v>199</v>
      </c>
      <c r="V50" s="107">
        <v>-83.049403747870528</v>
      </c>
      <c r="W50" s="108">
        <v>8.9285714285714281E-3</v>
      </c>
      <c r="X50" s="13">
        <v>33.813901300000005</v>
      </c>
      <c r="Y50" s="13">
        <v>14.3281995</v>
      </c>
      <c r="Z50" s="107">
        <v>-57.62630471746246</v>
      </c>
      <c r="AA50" s="13">
        <v>315.43449470000002</v>
      </c>
      <c r="AB50" s="13">
        <v>108.64568079999999</v>
      </c>
      <c r="AC50" s="107">
        <v>-65.556816827110325</v>
      </c>
      <c r="AD50" s="108">
        <v>9.7956082570331587E-2</v>
      </c>
    </row>
    <row r="51" spans="1:30">
      <c r="A51" s="5"/>
      <c r="B51" s="115" t="s">
        <v>25</v>
      </c>
      <c r="C51" s="13">
        <v>2.2514101010000003</v>
      </c>
      <c r="D51" s="13">
        <v>2.1075765640000004</v>
      </c>
      <c r="E51" s="107">
        <v>-6.3885978363565981</v>
      </c>
      <c r="F51" s="13">
        <v>105.10397167399996</v>
      </c>
      <c r="G51" s="13">
        <v>218.60118312700016</v>
      </c>
      <c r="H51" s="107">
        <v>107.98565424818909</v>
      </c>
      <c r="I51" s="108">
        <v>3.9684554743327278</v>
      </c>
      <c r="J51" s="14">
        <v>2</v>
      </c>
      <c r="K51" s="14">
        <v>1</v>
      </c>
      <c r="L51" s="107">
        <v>-50</v>
      </c>
      <c r="M51" s="14">
        <v>46</v>
      </c>
      <c r="N51" s="14">
        <v>16</v>
      </c>
      <c r="O51" s="107">
        <v>-65.217391304347828</v>
      </c>
      <c r="P51" s="108">
        <v>9.2996222028480097E-2</v>
      </c>
      <c r="Q51" s="14">
        <v>62261</v>
      </c>
      <c r="R51" s="14">
        <v>68952</v>
      </c>
      <c r="S51" s="107">
        <v>10.746695363068373</v>
      </c>
      <c r="T51" s="14">
        <v>3638163</v>
      </c>
      <c r="U51" s="14">
        <v>5366643</v>
      </c>
      <c r="V51" s="107">
        <v>47.509691017142444</v>
      </c>
      <c r="W51" s="108">
        <v>12.271348330176153</v>
      </c>
      <c r="X51" s="13">
        <v>1351.8699474</v>
      </c>
      <c r="Y51" s="13">
        <v>1478.1981813</v>
      </c>
      <c r="Z51" s="107">
        <v>9.344703175254562</v>
      </c>
      <c r="AA51" s="13">
        <v>79558.685168299999</v>
      </c>
      <c r="AB51" s="13">
        <v>110267.96820280002</v>
      </c>
      <c r="AC51" s="107">
        <v>38.599535637796187</v>
      </c>
      <c r="AD51" s="108">
        <v>7.0698975459433848</v>
      </c>
    </row>
    <row r="52" spans="1:30">
      <c r="A52" s="5"/>
      <c r="B52" s="115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8"/>
      <c r="R52" s="118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4" t="s">
        <v>58</v>
      </c>
      <c r="C53" s="124">
        <v>33.745968390001593</v>
      </c>
      <c r="D53" s="124">
        <v>27.482742384999877</v>
      </c>
      <c r="E53" s="105">
        <v>-18.559923759240561</v>
      </c>
      <c r="F53" s="124">
        <v>212.79498313197641</v>
      </c>
      <c r="G53" s="124">
        <v>220.23929726400013</v>
      </c>
      <c r="H53" s="105">
        <v>3.498350394570497</v>
      </c>
      <c r="I53" s="106">
        <v>0.10645055548787169</v>
      </c>
      <c r="J53" s="125">
        <v>4092</v>
      </c>
      <c r="K53" s="125">
        <v>3293</v>
      </c>
      <c r="L53" s="105">
        <v>-19.525904203323556</v>
      </c>
      <c r="M53" s="125">
        <v>29807</v>
      </c>
      <c r="N53" s="125">
        <v>27322</v>
      </c>
      <c r="O53" s="105">
        <v>-8.3369678263495164</v>
      </c>
      <c r="P53" s="106">
        <v>0.20263048815317686</v>
      </c>
      <c r="Q53" s="125">
        <v>71746</v>
      </c>
      <c r="R53" s="125">
        <v>34359</v>
      </c>
      <c r="S53" s="105">
        <v>-52.110222172664677</v>
      </c>
      <c r="T53" s="125">
        <v>199749</v>
      </c>
      <c r="U53" s="125">
        <v>112749</v>
      </c>
      <c r="V53" s="105">
        <v>-43.554661099680096</v>
      </c>
      <c r="W53" s="106">
        <v>8.507120784577378E-2</v>
      </c>
      <c r="X53" s="124">
        <v>1287.7207393231556</v>
      </c>
      <c r="Y53" s="124">
        <v>620.59424913841679</v>
      </c>
      <c r="Z53" s="105">
        <v>-51.80676755547092</v>
      </c>
      <c r="AA53" s="124">
        <v>8439.9060797287275</v>
      </c>
      <c r="AB53" s="124">
        <v>6111.9127516265844</v>
      </c>
      <c r="AC53" s="105">
        <v>-27.583166283018269</v>
      </c>
      <c r="AD53" s="106">
        <v>0.17192719676242124</v>
      </c>
    </row>
    <row r="54" spans="1:30">
      <c r="A54" s="5"/>
      <c r="B54" s="115" t="s">
        <v>3</v>
      </c>
      <c r="C54" s="13">
        <v>2.3302814999999999</v>
      </c>
      <c r="D54" s="13">
        <v>0.77928469999999994</v>
      </c>
      <c r="E54" s="107">
        <v>-66.558344989650394</v>
      </c>
      <c r="F54" s="13">
        <v>13.551260099999984</v>
      </c>
      <c r="G54" s="13">
        <v>10.744565900000003</v>
      </c>
      <c r="H54" s="107">
        <v>-20.71168422189745</v>
      </c>
      <c r="I54" s="108">
        <v>4.7284588899528662E-2</v>
      </c>
      <c r="J54" s="14">
        <v>34</v>
      </c>
      <c r="K54" s="14">
        <v>13</v>
      </c>
      <c r="L54" s="107">
        <v>-61.764705882352942</v>
      </c>
      <c r="M54" s="14">
        <v>508</v>
      </c>
      <c r="N54" s="14">
        <v>128</v>
      </c>
      <c r="O54" s="107">
        <v>-74.803149606299215</v>
      </c>
      <c r="P54" s="108">
        <v>1.9854257342197434E-2</v>
      </c>
      <c r="Q54" s="14">
        <v>0</v>
      </c>
      <c r="R54" s="14">
        <v>0</v>
      </c>
      <c r="S54" s="113" t="s">
        <v>57</v>
      </c>
      <c r="T54" s="14">
        <v>0</v>
      </c>
      <c r="U54" s="14">
        <v>0</v>
      </c>
      <c r="V54" s="113" t="s">
        <v>57</v>
      </c>
      <c r="W54" s="113" t="s">
        <v>57</v>
      </c>
      <c r="X54" s="13">
        <v>3.5482524</v>
      </c>
      <c r="Y54" s="13">
        <v>0.98961080000000012</v>
      </c>
      <c r="Z54" s="107">
        <v>-72.109909655806888</v>
      </c>
      <c r="AA54" s="13">
        <v>21.431938200000037</v>
      </c>
      <c r="AB54" s="13">
        <v>24.090443699999994</v>
      </c>
      <c r="AC54" s="107">
        <v>12.404410068707426</v>
      </c>
      <c r="AD54" s="108">
        <v>0.11831011714859967</v>
      </c>
    </row>
    <row r="55" spans="1:30">
      <c r="A55" s="5"/>
      <c r="B55" s="115" t="s">
        <v>4</v>
      </c>
      <c r="C55" s="13">
        <v>28.643466095999951</v>
      </c>
      <c r="D55" s="13">
        <v>25.264424456999951</v>
      </c>
      <c r="E55" s="107">
        <v>-11.796902049755362</v>
      </c>
      <c r="F55" s="13">
        <v>183.1224367750022</v>
      </c>
      <c r="G55" s="13">
        <v>192.92805414400019</v>
      </c>
      <c r="H55" s="107">
        <v>5.354678291577069</v>
      </c>
      <c r="I55" s="108">
        <v>0.43138076140171666</v>
      </c>
      <c r="J55" s="14">
        <v>4058</v>
      </c>
      <c r="K55" s="14">
        <v>3280</v>
      </c>
      <c r="L55" s="107">
        <v>-19.172005914243471</v>
      </c>
      <c r="M55" s="14">
        <v>29295</v>
      </c>
      <c r="N55" s="14">
        <v>27193</v>
      </c>
      <c r="O55" s="107">
        <v>-7.175285884963305</v>
      </c>
      <c r="P55" s="108">
        <v>0.21215853383184696</v>
      </c>
      <c r="Q55" s="120">
        <v>0</v>
      </c>
      <c r="R55" s="120">
        <v>0</v>
      </c>
      <c r="S55" s="113" t="s">
        <v>57</v>
      </c>
      <c r="T55" s="14">
        <v>0</v>
      </c>
      <c r="U55" s="14">
        <v>0</v>
      </c>
      <c r="V55" s="113" t="s">
        <v>57</v>
      </c>
      <c r="W55" s="113" t="s">
        <v>57</v>
      </c>
      <c r="X55" s="13">
        <v>827.99345690000109</v>
      </c>
      <c r="Y55" s="13">
        <v>545.66746629999966</v>
      </c>
      <c r="Z55" s="107">
        <v>-34.097611309276168</v>
      </c>
      <c r="AA55" s="13">
        <v>5981.148515800046</v>
      </c>
      <c r="AB55" s="13">
        <v>5276.3161943999967</v>
      </c>
      <c r="AC55" s="107">
        <v>-11.784230395519113</v>
      </c>
      <c r="AD55" s="108">
        <v>0.50589701566626666</v>
      </c>
    </row>
    <row r="56" spans="1:30">
      <c r="A56" s="5"/>
      <c r="B56" s="115" t="s">
        <v>5</v>
      </c>
      <c r="C56" s="13">
        <v>2.6766175480016354</v>
      </c>
      <c r="D56" s="13">
        <v>1.5196131429999267</v>
      </c>
      <c r="E56" s="107">
        <v>-43.226362536012253</v>
      </c>
      <c r="F56" s="13">
        <v>15.221784561974246</v>
      </c>
      <c r="G56" s="13">
        <v>15.941204516999919</v>
      </c>
      <c r="H56" s="107">
        <v>4.7262523792569375</v>
      </c>
      <c r="I56" s="108">
        <v>1.2194537841250835E-2</v>
      </c>
      <c r="J56" s="14">
        <v>0</v>
      </c>
      <c r="K56" s="14">
        <v>0</v>
      </c>
      <c r="L56" s="113" t="s">
        <v>57</v>
      </c>
      <c r="M56" s="14">
        <v>0</v>
      </c>
      <c r="N56" s="14">
        <v>0</v>
      </c>
      <c r="O56" s="113" t="s">
        <v>57</v>
      </c>
      <c r="P56" s="108">
        <v>0</v>
      </c>
      <c r="Q56" s="120">
        <v>70379</v>
      </c>
      <c r="R56" s="120">
        <v>34440</v>
      </c>
      <c r="S56" s="107">
        <v>-51.064948351070626</v>
      </c>
      <c r="T56" s="14">
        <v>185502</v>
      </c>
      <c r="U56" s="14">
        <v>109864</v>
      </c>
      <c r="V56" s="107">
        <v>-40.774762536252979</v>
      </c>
      <c r="W56" s="108">
        <v>0.12690339983891336</v>
      </c>
      <c r="X56" s="13">
        <v>187.61488710007742</v>
      </c>
      <c r="Y56" s="13">
        <v>144.26664079995564</v>
      </c>
      <c r="Z56" s="107">
        <v>-23.104907595631786</v>
      </c>
      <c r="AA56" s="13">
        <v>806.08957909968046</v>
      </c>
      <c r="AB56" s="13">
        <v>477.13688320074164</v>
      </c>
      <c r="AC56" s="107">
        <v>-40.808454100888554</v>
      </c>
      <c r="AD56" s="108">
        <v>5.8114964835132586E-2</v>
      </c>
    </row>
    <row r="57" spans="1:30">
      <c r="A57" s="5"/>
      <c r="B57" s="115" t="s">
        <v>6</v>
      </c>
      <c r="C57" s="13">
        <v>0</v>
      </c>
      <c r="D57" s="13">
        <v>0</v>
      </c>
      <c r="E57" s="113" t="s">
        <v>57</v>
      </c>
      <c r="F57" s="13">
        <v>0</v>
      </c>
      <c r="G57" s="13">
        <v>0</v>
      </c>
      <c r="H57" s="113" t="s">
        <v>57</v>
      </c>
      <c r="I57" s="108">
        <v>0</v>
      </c>
      <c r="J57" s="14">
        <v>0</v>
      </c>
      <c r="K57" s="14">
        <v>0</v>
      </c>
      <c r="L57" s="113" t="s">
        <v>57</v>
      </c>
      <c r="M57" s="14">
        <v>0</v>
      </c>
      <c r="N57" s="14">
        <v>0</v>
      </c>
      <c r="O57" s="113" t="s">
        <v>57</v>
      </c>
      <c r="P57" s="108">
        <v>0</v>
      </c>
      <c r="Q57" s="120">
        <v>0</v>
      </c>
      <c r="R57" s="120">
        <v>0</v>
      </c>
      <c r="S57" s="113" t="s">
        <v>57</v>
      </c>
      <c r="T57" s="14">
        <v>0</v>
      </c>
      <c r="U57" s="14">
        <v>0</v>
      </c>
      <c r="V57" s="113" t="s">
        <v>57</v>
      </c>
      <c r="W57" s="108">
        <v>0</v>
      </c>
      <c r="X57" s="13">
        <v>0</v>
      </c>
      <c r="Y57" s="13">
        <v>0</v>
      </c>
      <c r="Z57" s="113" t="s">
        <v>57</v>
      </c>
      <c r="AA57" s="13">
        <v>0</v>
      </c>
      <c r="AB57" s="13">
        <v>0</v>
      </c>
      <c r="AC57" s="113" t="s">
        <v>57</v>
      </c>
      <c r="AD57" s="108">
        <v>0</v>
      </c>
    </row>
    <row r="58" spans="1:30">
      <c r="A58" s="5"/>
      <c r="B58" s="115" t="s">
        <v>25</v>
      </c>
      <c r="C58" s="13">
        <v>9.5603245999999975E-2</v>
      </c>
      <c r="D58" s="13">
        <v>-8.0579915000000002E-2</v>
      </c>
      <c r="E58" s="107">
        <v>-184.28575218042283</v>
      </c>
      <c r="F58" s="13">
        <v>0.89950169500000032</v>
      </c>
      <c r="G58" s="13">
        <v>0.62547270300000002</v>
      </c>
      <c r="H58" s="107">
        <v>-30.464533143542351</v>
      </c>
      <c r="I58" s="108">
        <v>1.1354744456364557E-2</v>
      </c>
      <c r="J58" s="14">
        <v>0</v>
      </c>
      <c r="K58" s="14">
        <v>0</v>
      </c>
      <c r="L58" s="113" t="s">
        <v>57</v>
      </c>
      <c r="M58" s="14">
        <v>4</v>
      </c>
      <c r="N58" s="14">
        <v>1</v>
      </c>
      <c r="O58" s="107">
        <v>-75</v>
      </c>
      <c r="P58" s="108">
        <v>5.812263876780006E-3</v>
      </c>
      <c r="Q58" s="120">
        <v>1367</v>
      </c>
      <c r="R58" s="120">
        <v>-81</v>
      </c>
      <c r="S58" s="107">
        <v>-105.9253840526701</v>
      </c>
      <c r="T58" s="14">
        <v>14247</v>
      </c>
      <c r="U58" s="14">
        <v>2885</v>
      </c>
      <c r="V58" s="107">
        <v>-79.750122832877096</v>
      </c>
      <c r="W58" s="108">
        <v>6.5968315635227094E-3</v>
      </c>
      <c r="X58" s="13">
        <v>268.56414292307693</v>
      </c>
      <c r="Y58" s="13">
        <v>-70.32946876153845</v>
      </c>
      <c r="Z58" s="107">
        <v>-126.18721471752188</v>
      </c>
      <c r="AA58" s="13">
        <v>1631.2360466290008</v>
      </c>
      <c r="AB58" s="13">
        <v>334.36923032584616</v>
      </c>
      <c r="AC58" s="107">
        <v>-79.502094070516023</v>
      </c>
      <c r="AD58" s="108">
        <v>2.1438285654923769E-2</v>
      </c>
    </row>
    <row r="59" spans="1:30">
      <c r="A59" s="5"/>
      <c r="B59" s="115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20"/>
      <c r="R59" s="120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4" t="s">
        <v>70</v>
      </c>
      <c r="C60" s="124">
        <v>72.529287245764522</v>
      </c>
      <c r="D60" s="124">
        <v>22.608175454617591</v>
      </c>
      <c r="E60" s="105">
        <v>-68.828901657326242</v>
      </c>
      <c r="F60" s="124">
        <v>508.12978880125542</v>
      </c>
      <c r="G60" s="124">
        <v>435.65103984184691</v>
      </c>
      <c r="H60" s="105">
        <v>-14.263826006027976</v>
      </c>
      <c r="I60" s="106">
        <v>0.21056775864319802</v>
      </c>
      <c r="J60" s="125">
        <v>9747</v>
      </c>
      <c r="K60" s="125">
        <v>3173</v>
      </c>
      <c r="L60" s="105">
        <v>-67.446393762183234</v>
      </c>
      <c r="M60" s="125">
        <v>64572</v>
      </c>
      <c r="N60" s="125">
        <v>61374</v>
      </c>
      <c r="O60" s="105">
        <v>-4.9526110388403639</v>
      </c>
      <c r="P60" s="106">
        <v>0.45517325158894206</v>
      </c>
      <c r="Q60" s="125">
        <v>7789</v>
      </c>
      <c r="R60" s="125">
        <v>3734</v>
      </c>
      <c r="S60" s="105">
        <v>-52.060598279625111</v>
      </c>
      <c r="T60" s="125">
        <v>441698</v>
      </c>
      <c r="U60" s="125">
        <v>144394</v>
      </c>
      <c r="V60" s="105">
        <v>-67.309338054507833</v>
      </c>
      <c r="W60" s="106">
        <v>0.1089479461962648</v>
      </c>
      <c r="X60" s="124">
        <v>3652.5414236860001</v>
      </c>
      <c r="Y60" s="124">
        <v>1751.3701500000002</v>
      </c>
      <c r="Z60" s="105">
        <v>-52.050642365266128</v>
      </c>
      <c r="AA60" s="124">
        <v>42007.894176387475</v>
      </c>
      <c r="AB60" s="124">
        <v>52819.224543278295</v>
      </c>
      <c r="AC60" s="105">
        <v>25.736425447786047</v>
      </c>
      <c r="AD60" s="106">
        <v>1.4857969313246402</v>
      </c>
    </row>
    <row r="61" spans="1:30" s="27" customFormat="1">
      <c r="A61" s="5"/>
      <c r="B61" s="115" t="s">
        <v>3</v>
      </c>
      <c r="C61" s="13">
        <v>12.583187451999999</v>
      </c>
      <c r="D61" s="13">
        <v>2.7170731839999998</v>
      </c>
      <c r="E61" s="107">
        <v>-78.407115094131868</v>
      </c>
      <c r="F61" s="13">
        <v>92.665816061000001</v>
      </c>
      <c r="G61" s="13">
        <v>53.750115783000012</v>
      </c>
      <c r="H61" s="107">
        <v>-41.995745499486652</v>
      </c>
      <c r="I61" s="108">
        <v>0.23654302572626243</v>
      </c>
      <c r="J61" s="14">
        <v>113</v>
      </c>
      <c r="K61" s="14">
        <v>41</v>
      </c>
      <c r="L61" s="107">
        <v>-63.716814159292035</v>
      </c>
      <c r="M61" s="14">
        <v>721</v>
      </c>
      <c r="N61" s="14">
        <v>629</v>
      </c>
      <c r="O61" s="107">
        <v>-12.76005547850208</v>
      </c>
      <c r="P61" s="108">
        <v>9.7565061470642062E-2</v>
      </c>
      <c r="Q61" s="120">
        <v>0</v>
      </c>
      <c r="R61" s="120">
        <v>0</v>
      </c>
      <c r="S61" s="113" t="s">
        <v>57</v>
      </c>
      <c r="T61" s="14">
        <v>0</v>
      </c>
      <c r="U61" s="14">
        <v>0</v>
      </c>
      <c r="V61" s="113" t="s">
        <v>57</v>
      </c>
      <c r="W61" s="113" t="s">
        <v>57</v>
      </c>
      <c r="X61" s="13">
        <v>1.0171752999999999</v>
      </c>
      <c r="Y61" s="13">
        <v>6.1249999999999999E-2</v>
      </c>
      <c r="Z61" s="107">
        <v>-93.978422401723677</v>
      </c>
      <c r="AA61" s="13">
        <v>11.317814500000003</v>
      </c>
      <c r="AB61" s="13">
        <v>50.662899899999999</v>
      </c>
      <c r="AC61" s="107">
        <v>347.63854275929322</v>
      </c>
      <c r="AD61" s="108">
        <v>0.24880959839925157</v>
      </c>
    </row>
    <row r="62" spans="1:30" s="27" customFormat="1">
      <c r="A62" s="5"/>
      <c r="B62" s="115" t="s">
        <v>4</v>
      </c>
      <c r="C62" s="13">
        <v>54.710370096000005</v>
      </c>
      <c r="D62" s="13">
        <v>19.037872642000004</v>
      </c>
      <c r="E62" s="107">
        <v>-65.202442226959263</v>
      </c>
      <c r="F62" s="13">
        <v>326.87999289300001</v>
      </c>
      <c r="G62" s="13">
        <v>336.08196946899994</v>
      </c>
      <c r="H62" s="107">
        <v>2.8150932379064528</v>
      </c>
      <c r="I62" s="108">
        <v>0.75146819121865049</v>
      </c>
      <c r="J62" s="14">
        <v>9634</v>
      </c>
      <c r="K62" s="14">
        <v>3131</v>
      </c>
      <c r="L62" s="107">
        <v>-67.500518995225249</v>
      </c>
      <c r="M62" s="14">
        <v>63841</v>
      </c>
      <c r="N62" s="14">
        <v>60717</v>
      </c>
      <c r="O62" s="107">
        <v>-4.8934070581601166</v>
      </c>
      <c r="P62" s="108">
        <v>0.47371123813732413</v>
      </c>
      <c r="Q62" s="120">
        <v>0</v>
      </c>
      <c r="R62" s="120">
        <v>0</v>
      </c>
      <c r="S62" s="113" t="s">
        <v>57</v>
      </c>
      <c r="T62" s="14">
        <v>0</v>
      </c>
      <c r="U62" s="14">
        <v>0</v>
      </c>
      <c r="V62" s="113" t="s">
        <v>57</v>
      </c>
      <c r="W62" s="113" t="s">
        <v>57</v>
      </c>
      <c r="X62" s="13">
        <v>982.12548409999999</v>
      </c>
      <c r="Y62" s="13">
        <v>382.30356330000001</v>
      </c>
      <c r="Z62" s="107">
        <v>-61.073857720906688</v>
      </c>
      <c r="AA62" s="13">
        <v>6783.6859526999997</v>
      </c>
      <c r="AB62" s="13">
        <v>5298.2172917000007</v>
      </c>
      <c r="AC62" s="107">
        <v>-21.897662588710524</v>
      </c>
      <c r="AD62" s="108">
        <v>0.50799690872719583</v>
      </c>
    </row>
    <row r="63" spans="1:30" s="27" customFormat="1">
      <c r="A63" s="5"/>
      <c r="B63" s="115" t="s">
        <v>5</v>
      </c>
      <c r="C63" s="13">
        <v>1.8400371186440678E-2</v>
      </c>
      <c r="D63" s="13">
        <v>0</v>
      </c>
      <c r="E63" s="107">
        <v>-100</v>
      </c>
      <c r="F63" s="13">
        <v>0.38742334245762711</v>
      </c>
      <c r="G63" s="13">
        <v>0.21275849999999999</v>
      </c>
      <c r="H63" s="107">
        <v>-45.083716781141135</v>
      </c>
      <c r="I63" s="108">
        <v>1.6275379796620539E-4</v>
      </c>
      <c r="J63" s="14">
        <v>0</v>
      </c>
      <c r="K63" s="14">
        <v>0</v>
      </c>
      <c r="L63" s="113" t="s">
        <v>57</v>
      </c>
      <c r="M63" s="14">
        <v>0</v>
      </c>
      <c r="N63" s="14">
        <v>0</v>
      </c>
      <c r="O63" s="113" t="s">
        <v>57</v>
      </c>
      <c r="P63" s="108">
        <v>0</v>
      </c>
      <c r="Q63" s="14">
        <v>28</v>
      </c>
      <c r="R63" s="14">
        <v>0</v>
      </c>
      <c r="S63" s="107">
        <v>-100</v>
      </c>
      <c r="T63" s="14">
        <v>2223</v>
      </c>
      <c r="U63" s="14">
        <v>933</v>
      </c>
      <c r="V63" s="107">
        <v>-58.029689608636978</v>
      </c>
      <c r="W63" s="108">
        <v>1.0777039981222797E-3</v>
      </c>
      <c r="X63" s="13">
        <v>1.4478</v>
      </c>
      <c r="Y63" s="13">
        <v>0</v>
      </c>
      <c r="Z63" s="107">
        <v>-100</v>
      </c>
      <c r="AA63" s="13">
        <v>32.536568600000003</v>
      </c>
      <c r="AB63" s="13">
        <v>17.620324</v>
      </c>
      <c r="AC63" s="107">
        <v>-45.844553503407859</v>
      </c>
      <c r="AD63" s="108">
        <v>2.1461441060150075E-3</v>
      </c>
    </row>
    <row r="64" spans="1:30" s="27" customFormat="1">
      <c r="A64" s="5"/>
      <c r="B64" s="115" t="s">
        <v>6</v>
      </c>
      <c r="C64" s="13">
        <v>2.008616918</v>
      </c>
      <c r="D64" s="13">
        <v>0.21388959400000007</v>
      </c>
      <c r="E64" s="107">
        <v>-89.351399359267972</v>
      </c>
      <c r="F64" s="13">
        <v>28.788869280660091</v>
      </c>
      <c r="G64" s="13">
        <v>14.069978606757102</v>
      </c>
      <c r="H64" s="107">
        <v>-51.12701902394933</v>
      </c>
      <c r="I64" s="108">
        <v>0.43772517359864799</v>
      </c>
      <c r="J64" s="14">
        <v>0</v>
      </c>
      <c r="K64" s="14">
        <v>1</v>
      </c>
      <c r="L64" s="107" t="s">
        <v>57</v>
      </c>
      <c r="M64" s="14">
        <v>10</v>
      </c>
      <c r="N64" s="14">
        <v>28</v>
      </c>
      <c r="O64" s="107">
        <v>180</v>
      </c>
      <c r="P64" s="108">
        <v>0.84977238239757213</v>
      </c>
      <c r="Q64" s="121">
        <v>69</v>
      </c>
      <c r="R64" s="121">
        <v>343</v>
      </c>
      <c r="S64" s="107">
        <v>397.10144927536231</v>
      </c>
      <c r="T64" s="14">
        <v>84281</v>
      </c>
      <c r="U64" s="14">
        <v>59444</v>
      </c>
      <c r="V64" s="107">
        <v>-29.469275400149499</v>
      </c>
      <c r="W64" s="108">
        <v>2.6670854271356785</v>
      </c>
      <c r="X64" s="13">
        <v>6.9999999999999993E-3</v>
      </c>
      <c r="Y64" s="13">
        <v>362.55871279999997</v>
      </c>
      <c r="Z64" s="107">
        <v>5179310.1828571428</v>
      </c>
      <c r="AA64" s="13">
        <v>6450.2613581000005</v>
      </c>
      <c r="AB64" s="13">
        <v>11903.543821231298</v>
      </c>
      <c r="AC64" s="107">
        <v>84.543589172294034</v>
      </c>
      <c r="AD64" s="108">
        <v>10.732359656142846</v>
      </c>
    </row>
    <row r="65" spans="1:30" s="27" customFormat="1">
      <c r="A65" s="5"/>
      <c r="B65" s="115" t="s">
        <v>25</v>
      </c>
      <c r="C65" s="13">
        <v>3.2087124085780601</v>
      </c>
      <c r="D65" s="13">
        <v>0.63934003461758471</v>
      </c>
      <c r="E65" s="107">
        <v>-80.074872621541431</v>
      </c>
      <c r="F65" s="13">
        <v>59.40768722413771</v>
      </c>
      <c r="G65" s="13">
        <v>31.536217483089818</v>
      </c>
      <c r="H65" s="107">
        <v>-46.915594670252609</v>
      </c>
      <c r="I65" s="108">
        <v>0.57250410597186552</v>
      </c>
      <c r="J65" s="14">
        <v>0</v>
      </c>
      <c r="K65" s="14">
        <v>0</v>
      </c>
      <c r="L65" s="113" t="s">
        <v>57</v>
      </c>
      <c r="M65" s="14">
        <v>0</v>
      </c>
      <c r="N65" s="14">
        <v>0</v>
      </c>
      <c r="O65" s="113" t="s">
        <v>57</v>
      </c>
      <c r="P65" s="108">
        <v>0</v>
      </c>
      <c r="Q65" s="118">
        <v>7692</v>
      </c>
      <c r="R65" s="118">
        <v>3391</v>
      </c>
      <c r="S65" s="107">
        <v>-55.91523660946438</v>
      </c>
      <c r="T65" s="14">
        <v>355194</v>
      </c>
      <c r="U65" s="14">
        <v>84017</v>
      </c>
      <c r="V65" s="107">
        <v>-76.346165757304462</v>
      </c>
      <c r="W65" s="108">
        <v>0.1921129973908102</v>
      </c>
      <c r="X65" s="13">
        <v>2667.9439642860002</v>
      </c>
      <c r="Y65" s="13">
        <v>1006.4466239000001</v>
      </c>
      <c r="Z65" s="107">
        <v>-62.276320740891308</v>
      </c>
      <c r="AA65" s="13">
        <v>28730.092482487475</v>
      </c>
      <c r="AB65" s="13">
        <v>35549.180206446996</v>
      </c>
      <c r="AC65" s="107">
        <v>23.735000951062439</v>
      </c>
      <c r="AD65" s="108">
        <v>2.2792572131158284</v>
      </c>
    </row>
    <row r="66" spans="1:30" s="27" customFormat="1">
      <c r="A66" s="5"/>
      <c r="B66" s="115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8"/>
      <c r="R66" s="118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4" t="s">
        <v>17</v>
      </c>
      <c r="C67" s="124">
        <v>30.623137284999999</v>
      </c>
      <c r="D67" s="124">
        <v>33.285958294000004</v>
      </c>
      <c r="E67" s="105">
        <v>8.6954546303272586</v>
      </c>
      <c r="F67" s="124">
        <v>215.811601814</v>
      </c>
      <c r="G67" s="124">
        <v>359.61649628300006</v>
      </c>
      <c r="H67" s="105">
        <v>66.634459528705108</v>
      </c>
      <c r="I67" s="106">
        <v>0.17381719006322355</v>
      </c>
      <c r="J67" s="125">
        <v>2940</v>
      </c>
      <c r="K67" s="125">
        <v>2718</v>
      </c>
      <c r="L67" s="105">
        <v>-7.5510204081632653</v>
      </c>
      <c r="M67" s="125">
        <v>17038</v>
      </c>
      <c r="N67" s="125">
        <v>20025</v>
      </c>
      <c r="O67" s="105">
        <v>17.531400399107877</v>
      </c>
      <c r="P67" s="106">
        <v>0.14851312221899443</v>
      </c>
      <c r="Q67" s="125">
        <v>9257</v>
      </c>
      <c r="R67" s="125">
        <v>7083</v>
      </c>
      <c r="S67" s="105">
        <v>-23.484930322998814</v>
      </c>
      <c r="T67" s="125">
        <v>58353</v>
      </c>
      <c r="U67" s="125">
        <v>64223</v>
      </c>
      <c r="V67" s="105">
        <v>10.059465665861223</v>
      </c>
      <c r="W67" s="106">
        <v>4.845744247380579E-2</v>
      </c>
      <c r="X67" s="124">
        <v>2105.6415640999999</v>
      </c>
      <c r="Y67" s="124">
        <v>2741.0637251000003</v>
      </c>
      <c r="Z67" s="105">
        <v>30.177128521472486</v>
      </c>
      <c r="AA67" s="124">
        <v>14950.9534074</v>
      </c>
      <c r="AB67" s="124">
        <v>16044.744178200001</v>
      </c>
      <c r="AC67" s="105">
        <v>7.3158596712543194</v>
      </c>
      <c r="AD67" s="106">
        <v>0.45133626761834383</v>
      </c>
    </row>
    <row r="68" spans="1:30">
      <c r="A68" s="5"/>
      <c r="B68" s="115" t="s">
        <v>3</v>
      </c>
      <c r="C68" s="13">
        <v>0.32478162099999996</v>
      </c>
      <c r="D68" s="13">
        <v>0.42063746600000002</v>
      </c>
      <c r="E68" s="107">
        <v>29.51393761286759</v>
      </c>
      <c r="F68" s="13">
        <v>2.2184042740000001</v>
      </c>
      <c r="G68" s="13">
        <v>4.5224359749999996</v>
      </c>
      <c r="H68" s="107">
        <v>103.85986576042809</v>
      </c>
      <c r="I68" s="108">
        <v>1.9902295531764012E-2</v>
      </c>
      <c r="J68" s="14">
        <v>15</v>
      </c>
      <c r="K68" s="14">
        <v>18</v>
      </c>
      <c r="L68" s="107">
        <v>20</v>
      </c>
      <c r="M68" s="14">
        <v>78</v>
      </c>
      <c r="N68" s="14">
        <v>119</v>
      </c>
      <c r="O68" s="107">
        <v>52.564102564102569</v>
      </c>
      <c r="P68" s="108">
        <v>1.8458254872824174E-2</v>
      </c>
      <c r="Q68" s="118">
        <v>0</v>
      </c>
      <c r="R68" s="118">
        <v>0</v>
      </c>
      <c r="S68" s="113" t="s">
        <v>57</v>
      </c>
      <c r="T68" s="14">
        <v>0</v>
      </c>
      <c r="U68" s="14">
        <v>0</v>
      </c>
      <c r="V68" s="113" t="s">
        <v>57</v>
      </c>
      <c r="W68" s="113" t="s">
        <v>57</v>
      </c>
      <c r="X68" s="13">
        <v>0.27049409999999996</v>
      </c>
      <c r="Y68" s="13">
        <v>0.31815280000000001</v>
      </c>
      <c r="Z68" s="107">
        <v>17.619127367288257</v>
      </c>
      <c r="AA68" s="13">
        <v>1.7150652</v>
      </c>
      <c r="AB68" s="13">
        <v>1.9290775</v>
      </c>
      <c r="AC68" s="107">
        <v>12.478376915349926</v>
      </c>
      <c r="AD68" s="108">
        <v>9.4738556024905364E-3</v>
      </c>
    </row>
    <row r="69" spans="1:30">
      <c r="A69" s="5"/>
      <c r="B69" s="115" t="s">
        <v>4</v>
      </c>
      <c r="C69" s="13">
        <v>20.704519999999999</v>
      </c>
      <c r="D69" s="13">
        <v>19.244173800000002</v>
      </c>
      <c r="E69" s="107">
        <v>-7.0532724255379815</v>
      </c>
      <c r="F69" s="13">
        <v>120.9269286</v>
      </c>
      <c r="G69" s="13">
        <v>137.9204871</v>
      </c>
      <c r="H69" s="107">
        <v>14.052749620567148</v>
      </c>
      <c r="I69" s="108">
        <v>0.30838565703713594</v>
      </c>
      <c r="J69" s="14">
        <v>2925</v>
      </c>
      <c r="K69" s="14">
        <v>2696</v>
      </c>
      <c r="L69" s="107">
        <v>-7.8290598290598288</v>
      </c>
      <c r="M69" s="14">
        <v>16946</v>
      </c>
      <c r="N69" s="14">
        <v>19889</v>
      </c>
      <c r="O69" s="107">
        <v>17.366930249026318</v>
      </c>
      <c r="P69" s="108">
        <v>0.15517306216238019</v>
      </c>
      <c r="Q69" s="119">
        <v>0</v>
      </c>
      <c r="R69" s="119">
        <v>0</v>
      </c>
      <c r="S69" s="113" t="s">
        <v>57</v>
      </c>
      <c r="T69" s="14">
        <v>0</v>
      </c>
      <c r="U69" s="14">
        <v>0</v>
      </c>
      <c r="V69" s="113" t="s">
        <v>57</v>
      </c>
      <c r="W69" s="113" t="s">
        <v>57</v>
      </c>
      <c r="X69" s="13">
        <v>209.45887959999999</v>
      </c>
      <c r="Y69" s="13">
        <v>233.83674040000002</v>
      </c>
      <c r="Z69" s="107">
        <v>11.638494795042357</v>
      </c>
      <c r="AA69" s="13">
        <v>1199.5955322</v>
      </c>
      <c r="AB69" s="13">
        <v>1440.7989855999999</v>
      </c>
      <c r="AC69" s="107">
        <v>20.107065000287598</v>
      </c>
      <c r="AD69" s="108">
        <v>0.13814484957585293</v>
      </c>
    </row>
    <row r="70" spans="1:30">
      <c r="A70" s="5"/>
      <c r="B70" s="115" t="s">
        <v>5</v>
      </c>
      <c r="C70" s="126">
        <v>1.8618984109999996</v>
      </c>
      <c r="D70" s="126">
        <v>1.659306975</v>
      </c>
      <c r="E70" s="107">
        <v>-10.880907078662288</v>
      </c>
      <c r="F70" s="126">
        <v>15.054970514999997</v>
      </c>
      <c r="G70" s="126">
        <v>9.1783764950000002</v>
      </c>
      <c r="H70" s="107">
        <v>-39.034244631331966</v>
      </c>
      <c r="I70" s="108">
        <v>7.021179570851451E-3</v>
      </c>
      <c r="J70" s="127">
        <v>0</v>
      </c>
      <c r="K70" s="127">
        <v>0</v>
      </c>
      <c r="L70" s="113" t="s">
        <v>57</v>
      </c>
      <c r="M70" s="127">
        <v>0</v>
      </c>
      <c r="N70" s="127">
        <v>0</v>
      </c>
      <c r="O70" s="113" t="s">
        <v>57</v>
      </c>
      <c r="P70" s="108">
        <v>0</v>
      </c>
      <c r="Q70" s="118">
        <v>564</v>
      </c>
      <c r="R70" s="118">
        <v>460</v>
      </c>
      <c r="S70" s="107">
        <v>-18.439716312056735</v>
      </c>
      <c r="T70" s="127">
        <v>6599</v>
      </c>
      <c r="U70" s="127">
        <v>2758</v>
      </c>
      <c r="V70" s="107">
        <v>-58.205788755872099</v>
      </c>
      <c r="W70" s="108">
        <v>3.1857530834096971E-3</v>
      </c>
      <c r="X70" s="126">
        <v>69.977371300000001</v>
      </c>
      <c r="Y70" s="126">
        <v>64.716853299999997</v>
      </c>
      <c r="Z70" s="107">
        <v>-7.517455860763385</v>
      </c>
      <c r="AA70" s="126">
        <v>738.11217799999997</v>
      </c>
      <c r="AB70" s="126">
        <v>375.90827960000001</v>
      </c>
      <c r="AC70" s="107">
        <v>-49.071659999084851</v>
      </c>
      <c r="AD70" s="108">
        <v>4.5785386163488338E-2</v>
      </c>
    </row>
    <row r="71" spans="1:30">
      <c r="A71" s="5"/>
      <c r="B71" s="115" t="s">
        <v>6</v>
      </c>
      <c r="C71" s="126">
        <v>0</v>
      </c>
      <c r="D71" s="126">
        <v>0</v>
      </c>
      <c r="E71" s="113" t="s">
        <v>57</v>
      </c>
      <c r="F71" s="126">
        <v>0</v>
      </c>
      <c r="G71" s="126">
        <v>0</v>
      </c>
      <c r="H71" s="113" t="s">
        <v>57</v>
      </c>
      <c r="I71" s="108">
        <v>0</v>
      </c>
      <c r="J71" s="127">
        <v>0</v>
      </c>
      <c r="K71" s="127">
        <v>0</v>
      </c>
      <c r="L71" s="113" t="s">
        <v>57</v>
      </c>
      <c r="M71" s="127">
        <v>0</v>
      </c>
      <c r="N71" s="127">
        <v>0</v>
      </c>
      <c r="O71" s="113" t="s">
        <v>57</v>
      </c>
      <c r="P71" s="108">
        <v>0</v>
      </c>
      <c r="Q71" s="118">
        <v>0</v>
      </c>
      <c r="R71" s="118">
        <v>0</v>
      </c>
      <c r="S71" s="113" t="s">
        <v>57</v>
      </c>
      <c r="T71" s="127">
        <v>0</v>
      </c>
      <c r="U71" s="127">
        <v>0</v>
      </c>
      <c r="V71" s="113" t="s">
        <v>57</v>
      </c>
      <c r="W71" s="108">
        <v>0</v>
      </c>
      <c r="X71" s="126">
        <v>0</v>
      </c>
      <c r="Y71" s="126">
        <v>0</v>
      </c>
      <c r="Z71" s="113" t="s">
        <v>57</v>
      </c>
      <c r="AA71" s="126">
        <v>0</v>
      </c>
      <c r="AB71" s="126">
        <v>0</v>
      </c>
      <c r="AC71" s="113" t="s">
        <v>57</v>
      </c>
      <c r="AD71" s="108">
        <v>0</v>
      </c>
    </row>
    <row r="72" spans="1:30">
      <c r="A72" s="5"/>
      <c r="B72" s="115" t="s">
        <v>25</v>
      </c>
      <c r="C72" s="126">
        <v>7.7319372529999999</v>
      </c>
      <c r="D72" s="126">
        <v>11.961840053000001</v>
      </c>
      <c r="E72" s="107">
        <v>54.706895071591468</v>
      </c>
      <c r="F72" s="126">
        <v>77.611298425000001</v>
      </c>
      <c r="G72" s="126">
        <v>207.99519671300001</v>
      </c>
      <c r="H72" s="107">
        <v>167.99602755518518</v>
      </c>
      <c r="I72" s="108">
        <v>3.7759158721070398</v>
      </c>
      <c r="J72" s="127">
        <v>0</v>
      </c>
      <c r="K72" s="127">
        <v>4</v>
      </c>
      <c r="L72" s="107" t="s">
        <v>57</v>
      </c>
      <c r="M72" s="127">
        <v>14</v>
      </c>
      <c r="N72" s="127">
        <v>17</v>
      </c>
      <c r="O72" s="107">
        <v>21.428571428571427</v>
      </c>
      <c r="P72" s="108">
        <v>9.8808485905260091E-2</v>
      </c>
      <c r="Q72" s="14">
        <v>8693</v>
      </c>
      <c r="R72" s="14">
        <v>6623</v>
      </c>
      <c r="S72" s="107">
        <v>-23.812262740135743</v>
      </c>
      <c r="T72" s="127">
        <v>51754</v>
      </c>
      <c r="U72" s="127">
        <v>61465</v>
      </c>
      <c r="V72" s="107">
        <v>18.763767051822082</v>
      </c>
      <c r="W72" s="108">
        <v>0.140545667955606</v>
      </c>
      <c r="X72" s="126">
        <v>1825.9348190999997</v>
      </c>
      <c r="Y72" s="126">
        <v>2442.1919786000003</v>
      </c>
      <c r="Z72" s="107">
        <v>33.750227721915763</v>
      </c>
      <c r="AA72" s="126">
        <v>13011.530632</v>
      </c>
      <c r="AB72" s="126">
        <v>14226.107835500001</v>
      </c>
      <c r="AC72" s="107">
        <v>9.3346220198945833</v>
      </c>
      <c r="AD72" s="108">
        <v>0.91211551744156893</v>
      </c>
    </row>
    <row r="73" spans="1:30">
      <c r="A73" s="5"/>
      <c r="B73" s="115"/>
      <c r="C73" s="126"/>
      <c r="D73" s="126"/>
      <c r="E73" s="107"/>
      <c r="F73" s="126"/>
      <c r="G73" s="126"/>
      <c r="H73" s="107"/>
      <c r="I73" s="108"/>
      <c r="J73" s="127"/>
      <c r="K73" s="127"/>
      <c r="L73" s="107"/>
      <c r="M73" s="127"/>
      <c r="N73" s="127"/>
      <c r="O73" s="107"/>
      <c r="P73" s="108"/>
      <c r="Q73" s="14"/>
      <c r="R73" s="14"/>
      <c r="S73" s="107"/>
      <c r="T73" s="127"/>
      <c r="U73" s="127"/>
      <c r="V73" s="107"/>
      <c r="W73" s="108"/>
      <c r="X73" s="126"/>
      <c r="Y73" s="126"/>
      <c r="Z73" s="107"/>
      <c r="AA73" s="126"/>
      <c r="AB73" s="126"/>
      <c r="AC73" s="107"/>
      <c r="AD73" s="108"/>
    </row>
    <row r="74" spans="1:30" s="25" customFormat="1" ht="15">
      <c r="A74" s="17">
        <v>11</v>
      </c>
      <c r="B74" s="114" t="s">
        <v>62</v>
      </c>
      <c r="C74" s="124">
        <v>1844.6369026230054</v>
      </c>
      <c r="D74" s="124">
        <v>1932.8889998970444</v>
      </c>
      <c r="E74" s="105">
        <v>4.7842530499388669</v>
      </c>
      <c r="F74" s="124">
        <v>12286.032442310014</v>
      </c>
      <c r="G74" s="124">
        <v>12972.237541694049</v>
      </c>
      <c r="H74" s="105">
        <v>5.5852457056919098</v>
      </c>
      <c r="I74" s="106">
        <v>6.2700068034573855</v>
      </c>
      <c r="J74" s="125">
        <v>68804</v>
      </c>
      <c r="K74" s="125">
        <v>64906</v>
      </c>
      <c r="L74" s="105">
        <v>-5.6653682925411317</v>
      </c>
      <c r="M74" s="125">
        <v>477965</v>
      </c>
      <c r="N74" s="125">
        <v>441668</v>
      </c>
      <c r="O74" s="105">
        <v>-7.5940706955530217</v>
      </c>
      <c r="P74" s="106">
        <v>3.2755802079510032</v>
      </c>
      <c r="Q74" s="125">
        <v>5399437</v>
      </c>
      <c r="R74" s="125">
        <v>5366495</v>
      </c>
      <c r="S74" s="105">
        <v>-0.61010064567842914</v>
      </c>
      <c r="T74" s="125">
        <v>25005095</v>
      </c>
      <c r="U74" s="125">
        <v>33267933</v>
      </c>
      <c r="V74" s="105">
        <v>33.044617506952086</v>
      </c>
      <c r="W74" s="106">
        <v>25.101271344688435</v>
      </c>
      <c r="X74" s="124">
        <v>61844.696502592</v>
      </c>
      <c r="Y74" s="124">
        <v>77636.403064673621</v>
      </c>
      <c r="Z74" s="105">
        <v>25.534455588151793</v>
      </c>
      <c r="AA74" s="124">
        <v>360754.02009570797</v>
      </c>
      <c r="AB74" s="124">
        <v>475909.72956327558</v>
      </c>
      <c r="AC74" s="105">
        <v>31.92083886882725</v>
      </c>
      <c r="AD74" s="106">
        <v>13.387269917097628</v>
      </c>
    </row>
    <row r="75" spans="1:30">
      <c r="A75" s="5"/>
      <c r="B75" s="115" t="s">
        <v>3</v>
      </c>
      <c r="C75" s="126">
        <v>282.80371842499994</v>
      </c>
      <c r="D75" s="126">
        <v>245.51826299000004</v>
      </c>
      <c r="E75" s="107">
        <v>-13.184216828071188</v>
      </c>
      <c r="F75" s="126">
        <v>2094.9314329739996</v>
      </c>
      <c r="G75" s="126">
        <v>2124.8420091979997</v>
      </c>
      <c r="H75" s="107">
        <v>1.4277591979007433</v>
      </c>
      <c r="I75" s="108">
        <v>9.3509855881079265</v>
      </c>
      <c r="J75" s="127">
        <v>3446</v>
      </c>
      <c r="K75" s="127">
        <v>2812</v>
      </c>
      <c r="L75" s="107">
        <v>-18.39814277423099</v>
      </c>
      <c r="M75" s="127">
        <v>24319</v>
      </c>
      <c r="N75" s="127">
        <v>24360</v>
      </c>
      <c r="O75" s="107">
        <v>0.16859245857148733</v>
      </c>
      <c r="P75" s="108">
        <v>3.778513350436949</v>
      </c>
      <c r="Q75" s="118">
        <v>0</v>
      </c>
      <c r="R75" s="118">
        <v>0</v>
      </c>
      <c r="S75" s="113" t="s">
        <v>57</v>
      </c>
      <c r="T75" s="127">
        <v>0</v>
      </c>
      <c r="U75" s="127">
        <v>0</v>
      </c>
      <c r="V75" s="113" t="s">
        <v>57</v>
      </c>
      <c r="W75" s="113" t="s">
        <v>57</v>
      </c>
      <c r="X75" s="126">
        <v>88.234644500000016</v>
      </c>
      <c r="Y75" s="126">
        <v>189.17880119999998</v>
      </c>
      <c r="Z75" s="107">
        <v>114.40421987533473</v>
      </c>
      <c r="AA75" s="126">
        <v>603.73468500000001</v>
      </c>
      <c r="AB75" s="126">
        <v>1176.1581272000001</v>
      </c>
      <c r="AC75" s="107">
        <v>94.813741271134703</v>
      </c>
      <c r="AD75" s="108">
        <v>5.7762076758390979</v>
      </c>
    </row>
    <row r="76" spans="1:30">
      <c r="A76" s="5"/>
      <c r="B76" s="115" t="s">
        <v>4</v>
      </c>
      <c r="C76" s="126">
        <v>633.75736898900004</v>
      </c>
      <c r="D76" s="126">
        <v>550.90184061100013</v>
      </c>
      <c r="E76" s="107">
        <v>-13.073698615950613</v>
      </c>
      <c r="F76" s="126">
        <v>3871.2618996750007</v>
      </c>
      <c r="G76" s="126">
        <v>4147.1498801470007</v>
      </c>
      <c r="H76" s="107">
        <v>7.1265646092082076</v>
      </c>
      <c r="I76" s="108">
        <v>9.2728902537396287</v>
      </c>
      <c r="J76" s="127">
        <v>65338</v>
      </c>
      <c r="K76" s="127">
        <v>62059</v>
      </c>
      <c r="L76" s="107">
        <v>-5.0185190853714525</v>
      </c>
      <c r="M76" s="127">
        <v>453557</v>
      </c>
      <c r="N76" s="127">
        <v>417078</v>
      </c>
      <c r="O76" s="107">
        <v>-8.0428700251567058</v>
      </c>
      <c r="P76" s="108">
        <v>3.2540233506240237</v>
      </c>
      <c r="Q76" s="118">
        <v>0</v>
      </c>
      <c r="R76" s="118">
        <v>0</v>
      </c>
      <c r="S76" s="113" t="s">
        <v>57</v>
      </c>
      <c r="T76" s="127">
        <v>0</v>
      </c>
      <c r="U76" s="127">
        <v>0</v>
      </c>
      <c r="V76" s="113" t="s">
        <v>57</v>
      </c>
      <c r="W76" s="113" t="s">
        <v>57</v>
      </c>
      <c r="X76" s="126">
        <v>16145.0493735</v>
      </c>
      <c r="Y76" s="126">
        <v>14902.510205799999</v>
      </c>
      <c r="Z76" s="107">
        <v>-7.6961001416289694</v>
      </c>
      <c r="AA76" s="126">
        <v>121439.04197419999</v>
      </c>
      <c r="AB76" s="126">
        <v>97835.671258400005</v>
      </c>
      <c r="AC76" s="107">
        <v>-19.436394039418211</v>
      </c>
      <c r="AD76" s="108">
        <v>9.3805549727784783</v>
      </c>
    </row>
    <row r="77" spans="1:30">
      <c r="A77" s="5"/>
      <c r="B77" s="115" t="s">
        <v>5</v>
      </c>
      <c r="C77" s="13">
        <v>897.85178787400514</v>
      </c>
      <c r="D77" s="13">
        <v>1095.8935636109984</v>
      </c>
      <c r="E77" s="107">
        <v>22.057290346988129</v>
      </c>
      <c r="F77" s="13">
        <v>6119.4436489690142</v>
      </c>
      <c r="G77" s="13">
        <v>6420.5368752560016</v>
      </c>
      <c r="H77" s="107">
        <v>4.9202712461894258</v>
      </c>
      <c r="I77" s="108">
        <v>4.9115159273541922</v>
      </c>
      <c r="J77" s="14">
        <v>18</v>
      </c>
      <c r="K77" s="14">
        <v>9</v>
      </c>
      <c r="L77" s="107">
        <v>-50</v>
      </c>
      <c r="M77" s="14">
        <v>57</v>
      </c>
      <c r="N77" s="14">
        <v>95</v>
      </c>
      <c r="O77" s="107">
        <v>66.666666666666657</v>
      </c>
      <c r="P77" s="108">
        <v>8.210890233362143</v>
      </c>
      <c r="Q77" s="118">
        <v>5039258</v>
      </c>
      <c r="R77" s="118">
        <v>4934401</v>
      </c>
      <c r="S77" s="107">
        <v>-2.0808023720952571</v>
      </c>
      <c r="T77" s="14">
        <v>20841609</v>
      </c>
      <c r="U77" s="14">
        <v>30718399</v>
      </c>
      <c r="V77" s="107">
        <v>47.389767267968608</v>
      </c>
      <c r="W77" s="108">
        <v>35.482681048462425</v>
      </c>
      <c r="X77" s="13">
        <v>38123.327993592</v>
      </c>
      <c r="Y77" s="13">
        <v>44015.407318268997</v>
      </c>
      <c r="Z77" s="107">
        <v>15.455312100946102</v>
      </c>
      <c r="AA77" s="13">
        <v>188315.60054700795</v>
      </c>
      <c r="AB77" s="13">
        <v>280859.38593557099</v>
      </c>
      <c r="AC77" s="107">
        <v>49.142920246515608</v>
      </c>
      <c r="AD77" s="108">
        <v>34.208492178953122</v>
      </c>
    </row>
    <row r="78" spans="1:30">
      <c r="A78" s="5"/>
      <c r="B78" s="115" t="s">
        <v>6</v>
      </c>
      <c r="C78" s="13">
        <v>0</v>
      </c>
      <c r="D78" s="13">
        <v>0</v>
      </c>
      <c r="E78" s="113" t="s">
        <v>57</v>
      </c>
      <c r="F78" s="13">
        <v>0</v>
      </c>
      <c r="G78" s="13">
        <v>0</v>
      </c>
      <c r="H78" s="113" t="s">
        <v>57</v>
      </c>
      <c r="I78" s="108">
        <v>0</v>
      </c>
      <c r="J78" s="14">
        <v>0</v>
      </c>
      <c r="K78" s="14">
        <v>0</v>
      </c>
      <c r="L78" s="113" t="s">
        <v>57</v>
      </c>
      <c r="M78" s="14">
        <v>0</v>
      </c>
      <c r="N78" s="14">
        <v>0</v>
      </c>
      <c r="O78" s="113" t="s">
        <v>57</v>
      </c>
      <c r="P78" s="108">
        <v>0</v>
      </c>
      <c r="Q78" s="119">
        <v>0</v>
      </c>
      <c r="R78" s="119">
        <v>0</v>
      </c>
      <c r="S78" s="113" t="s">
        <v>57</v>
      </c>
      <c r="T78" s="14">
        <v>0</v>
      </c>
      <c r="U78" s="14">
        <v>0</v>
      </c>
      <c r="V78" s="113" t="s">
        <v>57</v>
      </c>
      <c r="W78" s="108">
        <v>0</v>
      </c>
      <c r="X78" s="13">
        <v>0</v>
      </c>
      <c r="Y78" s="13">
        <v>0</v>
      </c>
      <c r="Z78" s="113" t="s">
        <v>57</v>
      </c>
      <c r="AA78" s="13">
        <v>0</v>
      </c>
      <c r="AB78" s="13">
        <v>0</v>
      </c>
      <c r="AC78" s="113" t="s">
        <v>57</v>
      </c>
      <c r="AD78" s="108">
        <v>0</v>
      </c>
    </row>
    <row r="79" spans="1:30">
      <c r="A79" s="5"/>
      <c r="B79" s="115" t="s">
        <v>25</v>
      </c>
      <c r="C79" s="13">
        <v>30.22402733500029</v>
      </c>
      <c r="D79" s="13">
        <v>40.575332685045858</v>
      </c>
      <c r="E79" s="107">
        <v>34.248597102274516</v>
      </c>
      <c r="F79" s="13">
        <v>200.39546069200057</v>
      </c>
      <c r="G79" s="13">
        <v>279.70877709304722</v>
      </c>
      <c r="H79" s="107">
        <v>39.578399693867269</v>
      </c>
      <c r="I79" s="108">
        <v>5.0777942360400461</v>
      </c>
      <c r="J79" s="14">
        <v>2</v>
      </c>
      <c r="K79" s="14">
        <v>26</v>
      </c>
      <c r="L79" s="107">
        <v>1200</v>
      </c>
      <c r="M79" s="14">
        <v>32</v>
      </c>
      <c r="N79" s="14">
        <v>135</v>
      </c>
      <c r="O79" s="107">
        <v>321.875</v>
      </c>
      <c r="P79" s="108">
        <v>0.78465562336530081</v>
      </c>
      <c r="Q79" s="120">
        <v>360179</v>
      </c>
      <c r="R79" s="120">
        <v>432094</v>
      </c>
      <c r="S79" s="107">
        <v>19.966461120720531</v>
      </c>
      <c r="T79" s="14">
        <v>4163486</v>
      </c>
      <c r="U79" s="14">
        <v>2549534</v>
      </c>
      <c r="V79" s="107">
        <v>-38.764439222324754</v>
      </c>
      <c r="W79" s="108">
        <v>5.829756105190401</v>
      </c>
      <c r="X79" s="13">
        <v>7488.0844910000005</v>
      </c>
      <c r="Y79" s="13">
        <v>18529.306739404619</v>
      </c>
      <c r="Z79" s="107">
        <v>147.45055643636456</v>
      </c>
      <c r="AA79" s="13">
        <v>50395.642889499999</v>
      </c>
      <c r="AB79" s="13">
        <v>96038.514242104604</v>
      </c>
      <c r="AC79" s="107">
        <v>90.569082435724539</v>
      </c>
      <c r="AD79" s="108">
        <v>6.1575674896589128</v>
      </c>
    </row>
    <row r="80" spans="1:30">
      <c r="A80" s="5"/>
      <c r="B80" s="115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20"/>
      <c r="R80" s="120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4" t="s">
        <v>36</v>
      </c>
      <c r="C81" s="124">
        <v>1154.3251105999998</v>
      </c>
      <c r="D81" s="124">
        <v>1208.4785705900001</v>
      </c>
      <c r="E81" s="105">
        <v>4.6913525048287497</v>
      </c>
      <c r="F81" s="124">
        <v>7614.9370559399995</v>
      </c>
      <c r="G81" s="124">
        <v>8567.5711434800014</v>
      </c>
      <c r="H81" s="105">
        <v>12.510071725371699</v>
      </c>
      <c r="I81" s="106">
        <v>4.1410534756295894</v>
      </c>
      <c r="J81" s="125">
        <v>52255</v>
      </c>
      <c r="K81" s="125">
        <v>40529</v>
      </c>
      <c r="L81" s="105">
        <v>-22.43995789876567</v>
      </c>
      <c r="M81" s="125">
        <v>339378</v>
      </c>
      <c r="N81" s="125">
        <v>307225</v>
      </c>
      <c r="O81" s="105">
        <v>-9.4740967298999923</v>
      </c>
      <c r="P81" s="106">
        <v>2.2784990748429745</v>
      </c>
      <c r="Q81" s="125">
        <v>3981189</v>
      </c>
      <c r="R81" s="125">
        <v>5337250</v>
      </c>
      <c r="S81" s="105">
        <v>34.061708700591709</v>
      </c>
      <c r="T81" s="125">
        <v>13576845</v>
      </c>
      <c r="U81" s="125">
        <v>24812093</v>
      </c>
      <c r="V81" s="105">
        <v>82.753010732611301</v>
      </c>
      <c r="W81" s="106">
        <v>18.721183519957325</v>
      </c>
      <c r="X81" s="124">
        <v>56601.665204420002</v>
      </c>
      <c r="Y81" s="124">
        <v>76871.254455609989</v>
      </c>
      <c r="Z81" s="105">
        <v>35.810941565032159</v>
      </c>
      <c r="AA81" s="124">
        <v>394017.89976414002</v>
      </c>
      <c r="AB81" s="124">
        <v>556876.36759515991</v>
      </c>
      <c r="AC81" s="105">
        <v>41.33275872200408</v>
      </c>
      <c r="AD81" s="106">
        <v>15.664849403878561</v>
      </c>
    </row>
    <row r="82" spans="1:30">
      <c r="A82" s="5"/>
      <c r="B82" s="115" t="s">
        <v>3</v>
      </c>
      <c r="C82" s="13">
        <v>273.82433364999997</v>
      </c>
      <c r="D82" s="13">
        <v>171.15765285999998</v>
      </c>
      <c r="E82" s="107">
        <v>-37.493629372336095</v>
      </c>
      <c r="F82" s="13">
        <v>1792.97234858</v>
      </c>
      <c r="G82" s="13">
        <v>1488.2025526600003</v>
      </c>
      <c r="H82" s="107">
        <v>-16.998019861342069</v>
      </c>
      <c r="I82" s="108">
        <v>6.5492683982474569</v>
      </c>
      <c r="J82" s="14">
        <v>2800</v>
      </c>
      <c r="K82" s="14">
        <v>2060</v>
      </c>
      <c r="L82" s="107">
        <v>-26.428571428571431</v>
      </c>
      <c r="M82" s="14">
        <v>18181</v>
      </c>
      <c r="N82" s="14">
        <v>17683</v>
      </c>
      <c r="O82" s="107">
        <v>-2.7391232605467248</v>
      </c>
      <c r="P82" s="108">
        <v>2.7428346295474779</v>
      </c>
      <c r="Q82" s="14">
        <v>0</v>
      </c>
      <c r="R82" s="14">
        <v>0</v>
      </c>
      <c r="S82" s="113" t="s">
        <v>57</v>
      </c>
      <c r="T82" s="14">
        <v>0</v>
      </c>
      <c r="U82" s="14">
        <v>0</v>
      </c>
      <c r="V82" s="113" t="s">
        <v>57</v>
      </c>
      <c r="W82" s="113" t="s">
        <v>57</v>
      </c>
      <c r="X82" s="13">
        <v>412.02651166000004</v>
      </c>
      <c r="Y82" s="13">
        <v>227.3505246</v>
      </c>
      <c r="Z82" s="107">
        <v>-44.82138450653698</v>
      </c>
      <c r="AA82" s="13">
        <v>2543.5148715299997</v>
      </c>
      <c r="AB82" s="13">
        <v>1898.4667333300001</v>
      </c>
      <c r="AC82" s="107">
        <v>-25.360501934552637</v>
      </c>
      <c r="AD82" s="108">
        <v>9.3235236519529803</v>
      </c>
    </row>
    <row r="83" spans="1:30">
      <c r="A83" s="5"/>
      <c r="B83" s="115" t="s">
        <v>4</v>
      </c>
      <c r="C83" s="13">
        <v>506.24678331999996</v>
      </c>
      <c r="D83" s="13">
        <v>379.82841940999998</v>
      </c>
      <c r="E83" s="107">
        <v>-24.971687342078496</v>
      </c>
      <c r="F83" s="13">
        <v>2942.1075641299994</v>
      </c>
      <c r="G83" s="13">
        <v>2861.3179749700003</v>
      </c>
      <c r="H83" s="107">
        <v>-2.745976732631433</v>
      </c>
      <c r="I83" s="108">
        <v>6.3978125531380226</v>
      </c>
      <c r="J83" s="14">
        <v>49425</v>
      </c>
      <c r="K83" s="14">
        <v>38301</v>
      </c>
      <c r="L83" s="107">
        <v>-22.506828528072838</v>
      </c>
      <c r="M83" s="14">
        <v>320322</v>
      </c>
      <c r="N83" s="14">
        <v>288513</v>
      </c>
      <c r="O83" s="107">
        <v>-9.9303201153838945</v>
      </c>
      <c r="P83" s="108">
        <v>2.250965140713701</v>
      </c>
      <c r="Q83" s="120">
        <v>0</v>
      </c>
      <c r="R83" s="120">
        <v>0</v>
      </c>
      <c r="S83" s="113" t="s">
        <v>57</v>
      </c>
      <c r="T83" s="14">
        <v>0</v>
      </c>
      <c r="U83" s="14">
        <v>0</v>
      </c>
      <c r="V83" s="113" t="s">
        <v>57</v>
      </c>
      <c r="W83" s="113" t="s">
        <v>57</v>
      </c>
      <c r="X83" s="13">
        <v>14875.221527200001</v>
      </c>
      <c r="Y83" s="13">
        <v>11170.445356600001</v>
      </c>
      <c r="Z83" s="107">
        <v>-24.905687379684753</v>
      </c>
      <c r="AA83" s="13">
        <v>110654.93934400001</v>
      </c>
      <c r="AB83" s="13">
        <v>82842.691783799994</v>
      </c>
      <c r="AC83" s="107">
        <v>-25.134212467225097</v>
      </c>
      <c r="AD83" s="108">
        <v>7.9430172489786894</v>
      </c>
    </row>
    <row r="84" spans="1:30">
      <c r="A84" s="5"/>
      <c r="B84" s="115" t="s">
        <v>5</v>
      </c>
      <c r="C84" s="13">
        <v>298.79884572999998</v>
      </c>
      <c r="D84" s="13">
        <v>438.18257095000001</v>
      </c>
      <c r="E84" s="107">
        <v>46.648013274438711</v>
      </c>
      <c r="F84" s="13">
        <v>1407.6756200699999</v>
      </c>
      <c r="G84" s="13">
        <v>2256.9924166800001</v>
      </c>
      <c r="H84" s="107">
        <v>60.334695330431728</v>
      </c>
      <c r="I84" s="108">
        <v>1.726530727541294</v>
      </c>
      <c r="J84" s="14">
        <v>15</v>
      </c>
      <c r="K84" s="14">
        <v>14</v>
      </c>
      <c r="L84" s="107">
        <v>-6.666666666666667</v>
      </c>
      <c r="M84" s="14">
        <v>71</v>
      </c>
      <c r="N84" s="14">
        <v>58</v>
      </c>
      <c r="O84" s="107">
        <v>-18.30985915492958</v>
      </c>
      <c r="P84" s="108">
        <v>5.0129645635263609</v>
      </c>
      <c r="Q84" s="120">
        <v>2917716</v>
      </c>
      <c r="R84" s="120">
        <v>4688610</v>
      </c>
      <c r="S84" s="107">
        <v>60.694529556680635</v>
      </c>
      <c r="T84" s="14">
        <v>10772818</v>
      </c>
      <c r="U84" s="14">
        <v>19561692</v>
      </c>
      <c r="V84" s="107">
        <v>81.583797294264144</v>
      </c>
      <c r="W84" s="108">
        <v>22.595620234122844</v>
      </c>
      <c r="X84" s="13">
        <v>19350.5017014</v>
      </c>
      <c r="Y84" s="13">
        <v>24683.706072100002</v>
      </c>
      <c r="Z84" s="107">
        <v>27.561065097935654</v>
      </c>
      <c r="AA84" s="13">
        <v>94932.619221400004</v>
      </c>
      <c r="AB84" s="13">
        <v>132213.31615159998</v>
      </c>
      <c r="AC84" s="107">
        <v>39.270692451089609</v>
      </c>
      <c r="AD84" s="108">
        <v>16.103496689133248</v>
      </c>
    </row>
    <row r="85" spans="1:30">
      <c r="A85" s="5"/>
      <c r="B85" s="115" t="s">
        <v>6</v>
      </c>
      <c r="C85" s="13">
        <v>1.5561700000000001E-2</v>
      </c>
      <c r="D85" s="13">
        <v>0</v>
      </c>
      <c r="E85" s="107">
        <v>-100</v>
      </c>
      <c r="F85" s="13">
        <v>0.2022417</v>
      </c>
      <c r="G85" s="13">
        <v>1.4324000000000001E-3</v>
      </c>
      <c r="H85" s="107">
        <v>-99.291738548479373</v>
      </c>
      <c r="I85" s="108">
        <v>4.4562792608766873E-5</v>
      </c>
      <c r="J85" s="14">
        <v>0</v>
      </c>
      <c r="K85" s="14">
        <v>0</v>
      </c>
      <c r="L85" s="113" t="s">
        <v>57</v>
      </c>
      <c r="M85" s="14">
        <v>0</v>
      </c>
      <c r="N85" s="14">
        <v>0</v>
      </c>
      <c r="O85" s="113" t="s">
        <v>57</v>
      </c>
      <c r="P85" s="108">
        <v>0</v>
      </c>
      <c r="Q85" s="120">
        <v>0</v>
      </c>
      <c r="R85" s="120">
        <v>0</v>
      </c>
      <c r="S85" s="107" t="s">
        <v>57</v>
      </c>
      <c r="T85" s="14">
        <v>163</v>
      </c>
      <c r="U85" s="14">
        <v>0</v>
      </c>
      <c r="V85" s="107">
        <v>-100</v>
      </c>
      <c r="W85" s="108">
        <v>0</v>
      </c>
      <c r="X85" s="13">
        <v>0</v>
      </c>
      <c r="Y85" s="13">
        <v>0</v>
      </c>
      <c r="Z85" s="107" t="s">
        <v>57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5" t="s">
        <v>25</v>
      </c>
      <c r="C86" s="13">
        <v>75.439586200000008</v>
      </c>
      <c r="D86" s="13">
        <v>219.30992737</v>
      </c>
      <c r="E86" s="107">
        <v>190.70934560614009</v>
      </c>
      <c r="F86" s="13">
        <v>1471.9792814599998</v>
      </c>
      <c r="G86" s="13">
        <v>1961.0567667700002</v>
      </c>
      <c r="H86" s="107">
        <v>33.225840300204709</v>
      </c>
      <c r="I86" s="108">
        <v>35.600751790278942</v>
      </c>
      <c r="J86" s="14">
        <v>15</v>
      </c>
      <c r="K86" s="14">
        <v>154</v>
      </c>
      <c r="L86" s="107">
        <v>926.66666666666674</v>
      </c>
      <c r="M86" s="14">
        <v>804</v>
      </c>
      <c r="N86" s="14">
        <v>971</v>
      </c>
      <c r="O86" s="107">
        <v>20.771144278606965</v>
      </c>
      <c r="P86" s="108">
        <v>5.6437082243533858</v>
      </c>
      <c r="Q86" s="120">
        <v>1063473</v>
      </c>
      <c r="R86" s="120">
        <v>648640</v>
      </c>
      <c r="S86" s="107">
        <v>-39.007384296545375</v>
      </c>
      <c r="T86" s="14">
        <v>2803864</v>
      </c>
      <c r="U86" s="14">
        <v>5250401</v>
      </c>
      <c r="V86" s="107">
        <v>87.255908275151711</v>
      </c>
      <c r="W86" s="108">
        <v>12.005549753189323</v>
      </c>
      <c r="X86" s="13">
        <v>21963.91546416</v>
      </c>
      <c r="Y86" s="13">
        <v>40789.752502309995</v>
      </c>
      <c r="Z86" s="107">
        <v>85.712572828234485</v>
      </c>
      <c r="AA86" s="13">
        <v>185713.64482770997</v>
      </c>
      <c r="AB86" s="13">
        <v>339921.89292642998</v>
      </c>
      <c r="AC86" s="107">
        <v>83.035497064193592</v>
      </c>
      <c r="AD86" s="108">
        <v>21.794297979564771</v>
      </c>
    </row>
    <row r="87" spans="1:30">
      <c r="A87" s="5"/>
      <c r="B87" s="115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20"/>
      <c r="R87" s="120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4" t="s">
        <v>38</v>
      </c>
      <c r="C88" s="124">
        <v>204.40810632430004</v>
      </c>
      <c r="D88" s="124">
        <v>222.03098758799749</v>
      </c>
      <c r="E88" s="105">
        <v>8.6214199527577371</v>
      </c>
      <c r="F88" s="124">
        <v>1298.4177868467445</v>
      </c>
      <c r="G88" s="124">
        <v>1479.6482591699917</v>
      </c>
      <c r="H88" s="105">
        <v>13.957793412809909</v>
      </c>
      <c r="I88" s="106">
        <v>0.71517381807889602</v>
      </c>
      <c r="J88" s="125">
        <v>23017</v>
      </c>
      <c r="K88" s="125">
        <v>25143</v>
      </c>
      <c r="L88" s="105">
        <v>9.2366511708737029</v>
      </c>
      <c r="M88" s="125">
        <v>125118</v>
      </c>
      <c r="N88" s="125">
        <v>160391</v>
      </c>
      <c r="O88" s="105">
        <v>28.19178695311626</v>
      </c>
      <c r="P88" s="106">
        <v>1.1895215074070782</v>
      </c>
      <c r="Q88" s="125">
        <v>391924</v>
      </c>
      <c r="R88" s="125">
        <v>650304</v>
      </c>
      <c r="S88" s="105">
        <v>65.926046886641288</v>
      </c>
      <c r="T88" s="125">
        <v>2913625</v>
      </c>
      <c r="U88" s="125">
        <v>4355378</v>
      </c>
      <c r="V88" s="105">
        <v>49.483135269638339</v>
      </c>
      <c r="W88" s="106">
        <v>3.2862133330221157</v>
      </c>
      <c r="X88" s="124">
        <v>10632.454272659992</v>
      </c>
      <c r="Y88" s="124">
        <v>11345.9134252</v>
      </c>
      <c r="Z88" s="105">
        <v>6.710201936862104</v>
      </c>
      <c r="AA88" s="124">
        <v>153649.17555879999</v>
      </c>
      <c r="AB88" s="124">
        <v>78036.004608799994</v>
      </c>
      <c r="AC88" s="105">
        <v>-49.211569587019099</v>
      </c>
      <c r="AD88" s="106">
        <v>2.1951412044224261</v>
      </c>
    </row>
    <row r="89" spans="1:30" s="27" customFormat="1">
      <c r="A89" s="5"/>
      <c r="B89" s="115" t="s">
        <v>3</v>
      </c>
      <c r="C89" s="126">
        <v>9.0875612600000029</v>
      </c>
      <c r="D89" s="126">
        <v>3.2488823</v>
      </c>
      <c r="E89" s="107">
        <v>-64.249129034206931</v>
      </c>
      <c r="F89" s="126">
        <v>40.081074800000003</v>
      </c>
      <c r="G89" s="126">
        <v>32.851879799999999</v>
      </c>
      <c r="H89" s="107">
        <v>-18.036430001123634</v>
      </c>
      <c r="I89" s="108">
        <v>0.14457425691993098</v>
      </c>
      <c r="J89" s="127">
        <v>186</v>
      </c>
      <c r="K89" s="127">
        <v>88</v>
      </c>
      <c r="L89" s="107">
        <v>-52.688172043010752</v>
      </c>
      <c r="M89" s="127">
        <v>957</v>
      </c>
      <c r="N89" s="127">
        <v>730</v>
      </c>
      <c r="O89" s="107">
        <v>-23.719958202716825</v>
      </c>
      <c r="P89" s="108">
        <v>0.11323131140471973</v>
      </c>
      <c r="Q89" s="118">
        <v>0</v>
      </c>
      <c r="R89" s="118">
        <v>0</v>
      </c>
      <c r="S89" s="113" t="s">
        <v>57</v>
      </c>
      <c r="T89" s="127">
        <v>0</v>
      </c>
      <c r="U89" s="127">
        <v>0</v>
      </c>
      <c r="V89" s="113" t="s">
        <v>57</v>
      </c>
      <c r="W89" s="113" t="s">
        <v>57</v>
      </c>
      <c r="X89" s="126">
        <v>13.776646460000002</v>
      </c>
      <c r="Y89" s="126">
        <v>6.9103728999999996</v>
      </c>
      <c r="Z89" s="107">
        <v>-49.839948930503375</v>
      </c>
      <c r="AA89" s="126">
        <v>65.292882599999999</v>
      </c>
      <c r="AB89" s="126">
        <v>62.377567799999994</v>
      </c>
      <c r="AC89" s="107">
        <v>-4.4649809962594675</v>
      </c>
      <c r="AD89" s="108">
        <v>0.30634127979397568</v>
      </c>
    </row>
    <row r="90" spans="1:30">
      <c r="A90" s="5"/>
      <c r="B90" s="115" t="s">
        <v>4</v>
      </c>
      <c r="C90" s="126">
        <v>108.73165320000003</v>
      </c>
      <c r="D90" s="126">
        <v>137.96548240000001</v>
      </c>
      <c r="E90" s="107">
        <v>26.886217894827318</v>
      </c>
      <c r="F90" s="126">
        <v>601.02198970000006</v>
      </c>
      <c r="G90" s="126">
        <v>848.15319740000007</v>
      </c>
      <c r="H90" s="107">
        <v>41.118496816290445</v>
      </c>
      <c r="I90" s="108">
        <v>1.8964425557655002</v>
      </c>
      <c r="J90" s="127">
        <v>22816</v>
      </c>
      <c r="K90" s="127">
        <v>25051</v>
      </c>
      <c r="L90" s="107">
        <v>9.7957573632538573</v>
      </c>
      <c r="M90" s="127">
        <v>123968</v>
      </c>
      <c r="N90" s="127">
        <v>159560</v>
      </c>
      <c r="O90" s="107">
        <v>28.710635002581313</v>
      </c>
      <c r="P90" s="108">
        <v>1.2448797726697864</v>
      </c>
      <c r="Q90" s="119">
        <v>0</v>
      </c>
      <c r="R90" s="119">
        <v>0</v>
      </c>
      <c r="S90" s="113" t="s">
        <v>57</v>
      </c>
      <c r="T90" s="127">
        <v>0</v>
      </c>
      <c r="U90" s="127">
        <v>0</v>
      </c>
      <c r="V90" s="113" t="s">
        <v>57</v>
      </c>
      <c r="W90" s="113" t="s">
        <v>57</v>
      </c>
      <c r="X90" s="126">
        <v>2047.8977952000005</v>
      </c>
      <c r="Y90" s="126">
        <v>1863.6463228000002</v>
      </c>
      <c r="Z90" s="107">
        <v>-8.997102923391056</v>
      </c>
      <c r="AA90" s="126">
        <v>14175.0721307</v>
      </c>
      <c r="AB90" s="126">
        <v>13287.9062237</v>
      </c>
      <c r="AC90" s="107">
        <v>-6.2586341629867244</v>
      </c>
      <c r="AD90" s="108">
        <v>1.2740540663877855</v>
      </c>
    </row>
    <row r="91" spans="1:30">
      <c r="A91" s="5"/>
      <c r="B91" s="115" t="s">
        <v>5</v>
      </c>
      <c r="C91" s="126">
        <v>86.557374046299998</v>
      </c>
      <c r="D91" s="126">
        <v>80.792156239997496</v>
      </c>
      <c r="E91" s="107">
        <v>-6.6605738330493436</v>
      </c>
      <c r="F91" s="126">
        <v>656.91918054974451</v>
      </c>
      <c r="G91" s="126">
        <v>598.43197771099153</v>
      </c>
      <c r="H91" s="107">
        <v>-8.903256986621674</v>
      </c>
      <c r="I91" s="108">
        <v>0.45778230809528853</v>
      </c>
      <c r="J91" s="127">
        <v>15</v>
      </c>
      <c r="K91" s="127">
        <v>4</v>
      </c>
      <c r="L91" s="107">
        <v>-73.333333333333329</v>
      </c>
      <c r="M91" s="127">
        <v>193</v>
      </c>
      <c r="N91" s="127">
        <v>100</v>
      </c>
      <c r="O91" s="107">
        <v>-48.186528497409327</v>
      </c>
      <c r="P91" s="108">
        <v>8.6430423509075194</v>
      </c>
      <c r="Q91" s="118">
        <v>391897</v>
      </c>
      <c r="R91" s="118">
        <v>650285</v>
      </c>
      <c r="S91" s="107">
        <v>65.932630257440096</v>
      </c>
      <c r="T91" s="127">
        <v>2913324</v>
      </c>
      <c r="U91" s="127">
        <v>4355231</v>
      </c>
      <c r="V91" s="107">
        <v>49.493533846561519</v>
      </c>
      <c r="W91" s="108">
        <v>5.0307072469947425</v>
      </c>
      <c r="X91" s="126">
        <v>8562.7717272999926</v>
      </c>
      <c r="Y91" s="126">
        <v>9470.2936394999997</v>
      </c>
      <c r="Z91" s="107">
        <v>10.598459717273888</v>
      </c>
      <c r="AA91" s="126">
        <v>139307.84109129998</v>
      </c>
      <c r="AB91" s="126">
        <v>64646.004458799995</v>
      </c>
      <c r="AC91" s="107">
        <v>-53.594855858521207</v>
      </c>
      <c r="AD91" s="108">
        <v>7.8738416754807403</v>
      </c>
    </row>
    <row r="92" spans="1:30">
      <c r="A92" s="5"/>
      <c r="B92" s="115" t="s">
        <v>6</v>
      </c>
      <c r="C92" s="126">
        <v>3.1517817999999947E-2</v>
      </c>
      <c r="D92" s="126">
        <v>2.4466648000000001E-2</v>
      </c>
      <c r="E92" s="107">
        <v>-22.372011920368216</v>
      </c>
      <c r="F92" s="126">
        <v>0.39554179699999997</v>
      </c>
      <c r="G92" s="126">
        <v>0.21120425900000001</v>
      </c>
      <c r="H92" s="107">
        <v>-46.60380758698934</v>
      </c>
      <c r="I92" s="108">
        <v>6.5706866740472521E-3</v>
      </c>
      <c r="J92" s="127">
        <v>0</v>
      </c>
      <c r="K92" s="127">
        <v>0</v>
      </c>
      <c r="L92" s="113" t="s">
        <v>57</v>
      </c>
      <c r="M92" s="127">
        <v>0</v>
      </c>
      <c r="N92" s="127">
        <v>1</v>
      </c>
      <c r="O92" s="113" t="s">
        <v>57</v>
      </c>
      <c r="P92" s="108">
        <v>3.0349013657056147E-2</v>
      </c>
      <c r="Q92" s="118">
        <v>27</v>
      </c>
      <c r="R92" s="118">
        <v>19</v>
      </c>
      <c r="S92" s="107">
        <v>-29.629629629629626</v>
      </c>
      <c r="T92" s="127">
        <v>301</v>
      </c>
      <c r="U92" s="127">
        <v>147</v>
      </c>
      <c r="V92" s="107">
        <v>-51.162790697674424</v>
      </c>
      <c r="W92" s="108">
        <v>6.5954773869346733E-3</v>
      </c>
      <c r="X92" s="126">
        <v>8.0081036999999924</v>
      </c>
      <c r="Y92" s="126">
        <v>5.0630899999999999</v>
      </c>
      <c r="Z92" s="107">
        <v>-36.775419129499973</v>
      </c>
      <c r="AA92" s="126">
        <v>100.9694542</v>
      </c>
      <c r="AB92" s="126">
        <v>39.716358499999998</v>
      </c>
      <c r="AC92" s="107">
        <v>-60.664976537032722</v>
      </c>
      <c r="AD92" s="108">
        <v>3.5808684376331786E-2</v>
      </c>
    </row>
    <row r="93" spans="1:30">
      <c r="A93" s="5"/>
      <c r="B93" s="115" t="s">
        <v>25</v>
      </c>
      <c r="C93" s="126">
        <v>0</v>
      </c>
      <c r="D93" s="126">
        <v>0</v>
      </c>
      <c r="E93" s="113" t="s">
        <v>57</v>
      </c>
      <c r="F93" s="126">
        <v>0</v>
      </c>
      <c r="G93" s="126">
        <v>0</v>
      </c>
      <c r="H93" s="113" t="s">
        <v>57</v>
      </c>
      <c r="I93" s="108">
        <v>0</v>
      </c>
      <c r="J93" s="127">
        <v>0</v>
      </c>
      <c r="K93" s="127">
        <v>0</v>
      </c>
      <c r="L93" s="113" t="s">
        <v>57</v>
      </c>
      <c r="M93" s="127">
        <v>0</v>
      </c>
      <c r="N93" s="127">
        <v>0</v>
      </c>
      <c r="O93" s="113" t="s">
        <v>57</v>
      </c>
      <c r="P93" s="108">
        <v>0</v>
      </c>
      <c r="Q93" s="14">
        <v>0</v>
      </c>
      <c r="R93" s="14">
        <v>0</v>
      </c>
      <c r="S93" s="113" t="s">
        <v>57</v>
      </c>
      <c r="T93" s="127">
        <v>0</v>
      </c>
      <c r="U93" s="127">
        <v>0</v>
      </c>
      <c r="V93" s="113" t="s">
        <v>57</v>
      </c>
      <c r="W93" s="108">
        <v>0</v>
      </c>
      <c r="X93" s="126">
        <v>0</v>
      </c>
      <c r="Y93" s="126">
        <v>0</v>
      </c>
      <c r="Z93" s="113" t="s">
        <v>57</v>
      </c>
      <c r="AA93" s="126">
        <v>0</v>
      </c>
      <c r="AB93" s="126">
        <v>0</v>
      </c>
      <c r="AC93" s="113" t="s">
        <v>57</v>
      </c>
      <c r="AD93" s="108">
        <v>0</v>
      </c>
    </row>
    <row r="94" spans="1:30">
      <c r="A94" s="5"/>
      <c r="B94" s="115"/>
      <c r="C94" s="126"/>
      <c r="D94" s="126"/>
      <c r="E94" s="107"/>
      <c r="F94" s="126"/>
      <c r="G94" s="126"/>
      <c r="H94" s="107"/>
      <c r="I94" s="108"/>
      <c r="J94" s="127"/>
      <c r="K94" s="127"/>
      <c r="L94" s="107"/>
      <c r="M94" s="127"/>
      <c r="N94" s="127"/>
      <c r="O94" s="107"/>
      <c r="P94" s="108"/>
      <c r="Q94" s="14"/>
      <c r="R94" s="14"/>
      <c r="S94" s="107"/>
      <c r="T94" s="127"/>
      <c r="U94" s="127"/>
      <c r="V94" s="107"/>
      <c r="W94" s="108"/>
      <c r="X94" s="126"/>
      <c r="Y94" s="126"/>
      <c r="Z94" s="107"/>
      <c r="AA94" s="126"/>
      <c r="AB94" s="126"/>
      <c r="AC94" s="107"/>
      <c r="AD94" s="108"/>
    </row>
    <row r="95" spans="1:30" s="25" customFormat="1" ht="15">
      <c r="A95" s="17">
        <v>14</v>
      </c>
      <c r="B95" s="114" t="s">
        <v>50</v>
      </c>
      <c r="C95" s="124">
        <v>521.49436252400051</v>
      </c>
      <c r="D95" s="124">
        <v>552.33249697800034</v>
      </c>
      <c r="E95" s="105">
        <v>5.9134166484073116</v>
      </c>
      <c r="F95" s="124">
        <v>2685.6457477700014</v>
      </c>
      <c r="G95" s="124">
        <v>3430.6436176560051</v>
      </c>
      <c r="H95" s="105">
        <v>27.739990298594108</v>
      </c>
      <c r="I95" s="106">
        <v>1.6581687433494061</v>
      </c>
      <c r="J95" s="125">
        <v>23555</v>
      </c>
      <c r="K95" s="125">
        <v>18700</v>
      </c>
      <c r="L95" s="105">
        <v>-20.611335172999361</v>
      </c>
      <c r="M95" s="125">
        <v>139605</v>
      </c>
      <c r="N95" s="125">
        <v>146566</v>
      </c>
      <c r="O95" s="105">
        <v>4.9862110955911323</v>
      </c>
      <c r="P95" s="106">
        <v>1.0869899760873478</v>
      </c>
      <c r="Q95" s="125">
        <v>2144366</v>
      </c>
      <c r="R95" s="125">
        <v>1776488</v>
      </c>
      <c r="S95" s="105">
        <v>-17.155560198212434</v>
      </c>
      <c r="T95" s="125">
        <v>9983465</v>
      </c>
      <c r="U95" s="125">
        <v>12151935</v>
      </c>
      <c r="V95" s="105">
        <v>21.720615036963618</v>
      </c>
      <c r="W95" s="106">
        <v>9.1688599288094164</v>
      </c>
      <c r="X95" s="124">
        <v>17596.03588357101</v>
      </c>
      <c r="Y95" s="124">
        <v>25041.888606932003</v>
      </c>
      <c r="Z95" s="105">
        <v>42.315512270084668</v>
      </c>
      <c r="AA95" s="124">
        <v>104521.12364140605</v>
      </c>
      <c r="AB95" s="124">
        <v>160539.70296289402</v>
      </c>
      <c r="AC95" s="105">
        <v>53.595462208843117</v>
      </c>
      <c r="AD95" s="106">
        <v>4.5159579694812484</v>
      </c>
    </row>
    <row r="96" spans="1:30">
      <c r="A96" s="5"/>
      <c r="B96" s="115" t="s">
        <v>3</v>
      </c>
      <c r="C96" s="13">
        <v>89.049104800000009</v>
      </c>
      <c r="D96" s="13">
        <v>88.610853988000017</v>
      </c>
      <c r="E96" s="107">
        <v>-0.49214510688713015</v>
      </c>
      <c r="F96" s="13">
        <v>532.27479359999995</v>
      </c>
      <c r="G96" s="13">
        <v>642.64939360200003</v>
      </c>
      <c r="H96" s="107">
        <v>20.736394307814184</v>
      </c>
      <c r="I96" s="108">
        <v>2.8281656667955239</v>
      </c>
      <c r="J96" s="14">
        <v>4990</v>
      </c>
      <c r="K96" s="14">
        <v>1168</v>
      </c>
      <c r="L96" s="107">
        <v>-76.593186372745492</v>
      </c>
      <c r="M96" s="14">
        <v>15711</v>
      </c>
      <c r="N96" s="14">
        <v>16995</v>
      </c>
      <c r="O96" s="107">
        <v>8.1726179110177579</v>
      </c>
      <c r="P96" s="108">
        <v>2.6361179963331671</v>
      </c>
      <c r="Q96" s="118">
        <v>0</v>
      </c>
      <c r="R96" s="118">
        <v>0</v>
      </c>
      <c r="S96" s="113" t="s">
        <v>57</v>
      </c>
      <c r="T96" s="14">
        <v>0</v>
      </c>
      <c r="U96" s="14">
        <v>0</v>
      </c>
      <c r="V96" s="113" t="s">
        <v>57</v>
      </c>
      <c r="W96" s="113" t="s">
        <v>57</v>
      </c>
      <c r="X96" s="13">
        <v>583.70896669999991</v>
      </c>
      <c r="Y96" s="13">
        <v>341.19123450000006</v>
      </c>
      <c r="Z96" s="107">
        <v>-41.547714021094187</v>
      </c>
      <c r="AA96" s="13">
        <v>3822.0882282999996</v>
      </c>
      <c r="AB96" s="13">
        <v>2542.4615161000002</v>
      </c>
      <c r="AC96" s="107">
        <v>-33.479779527987397</v>
      </c>
      <c r="AD96" s="108">
        <v>12.486234108489974</v>
      </c>
    </row>
    <row r="97" spans="1:30">
      <c r="A97" s="5"/>
      <c r="B97" s="115" t="s">
        <v>4</v>
      </c>
      <c r="C97" s="13">
        <v>131.86106899000038</v>
      </c>
      <c r="D97" s="13">
        <v>128.95307634600047</v>
      </c>
      <c r="E97" s="107">
        <v>-2.2053458737092675</v>
      </c>
      <c r="F97" s="13">
        <v>757.94124215500119</v>
      </c>
      <c r="G97" s="13">
        <v>906.60294826400434</v>
      </c>
      <c r="H97" s="107">
        <v>19.613882691793329</v>
      </c>
      <c r="I97" s="108">
        <v>2.0271342695410155</v>
      </c>
      <c r="J97" s="14">
        <v>18520</v>
      </c>
      <c r="K97" s="14">
        <v>17478</v>
      </c>
      <c r="L97" s="107">
        <v>-5.6263498920086388</v>
      </c>
      <c r="M97" s="14">
        <v>123466</v>
      </c>
      <c r="N97" s="14">
        <v>129244</v>
      </c>
      <c r="O97" s="107">
        <v>4.6798308846160079</v>
      </c>
      <c r="P97" s="108">
        <v>1.008355736644108</v>
      </c>
      <c r="Q97" s="118">
        <v>0</v>
      </c>
      <c r="R97" s="118">
        <v>0</v>
      </c>
      <c r="S97" s="113" t="s">
        <v>57</v>
      </c>
      <c r="T97" s="14">
        <v>0</v>
      </c>
      <c r="U97" s="14">
        <v>0</v>
      </c>
      <c r="V97" s="113" t="s">
        <v>57</v>
      </c>
      <c r="W97" s="113" t="s">
        <v>57</v>
      </c>
      <c r="X97" s="13">
        <v>3784.3755407000003</v>
      </c>
      <c r="Y97" s="13">
        <v>2819.4141341</v>
      </c>
      <c r="Z97" s="107">
        <v>-25.498563665843545</v>
      </c>
      <c r="AA97" s="13">
        <v>27169.6920326</v>
      </c>
      <c r="AB97" s="13">
        <v>25436.051716499998</v>
      </c>
      <c r="AC97" s="107">
        <v>-6.3807875113927128</v>
      </c>
      <c r="AD97" s="108">
        <v>2.4388270489489638</v>
      </c>
    </row>
    <row r="98" spans="1:30">
      <c r="A98" s="5"/>
      <c r="B98" s="115" t="s">
        <v>5</v>
      </c>
      <c r="C98" s="13">
        <v>141.05318646000006</v>
      </c>
      <c r="D98" s="13">
        <v>228.42447722999987</v>
      </c>
      <c r="E98" s="107">
        <v>61.942089337185301</v>
      </c>
      <c r="F98" s="13">
        <v>713.13286489900031</v>
      </c>
      <c r="G98" s="13">
        <v>1338.6267308180011</v>
      </c>
      <c r="H98" s="107">
        <v>87.710705354687065</v>
      </c>
      <c r="I98" s="108">
        <v>1.0240088386584552</v>
      </c>
      <c r="J98" s="14">
        <v>6</v>
      </c>
      <c r="K98" s="14">
        <v>8</v>
      </c>
      <c r="L98" s="107">
        <v>33.333333333333329</v>
      </c>
      <c r="M98" s="14">
        <v>56</v>
      </c>
      <c r="N98" s="14">
        <v>42</v>
      </c>
      <c r="O98" s="107">
        <v>-25</v>
      </c>
      <c r="P98" s="108">
        <v>3.6300777873811585</v>
      </c>
      <c r="Q98" s="118">
        <v>2102744</v>
      </c>
      <c r="R98" s="118">
        <v>1675736</v>
      </c>
      <c r="S98" s="107">
        <v>-20.307179571074748</v>
      </c>
      <c r="T98" s="14">
        <v>9391450</v>
      </c>
      <c r="U98" s="14">
        <v>11709270</v>
      </c>
      <c r="V98" s="107">
        <v>24.680107970547681</v>
      </c>
      <c r="W98" s="108">
        <v>13.525323787881312</v>
      </c>
      <c r="X98" s="13">
        <v>12412.037706800011</v>
      </c>
      <c r="Y98" s="13">
        <v>17018.331307300006</v>
      </c>
      <c r="Z98" s="107">
        <v>37.111501828393649</v>
      </c>
      <c r="AA98" s="13">
        <v>62072.341898000057</v>
      </c>
      <c r="AB98" s="13">
        <v>101332.65764770003</v>
      </c>
      <c r="AC98" s="107">
        <v>63.249290342894128</v>
      </c>
      <c r="AD98" s="108">
        <v>12.342252387495712</v>
      </c>
    </row>
    <row r="99" spans="1:30">
      <c r="A99" s="5"/>
      <c r="B99" s="115" t="s">
        <v>6</v>
      </c>
      <c r="C99" s="13">
        <v>0.33587260900000004</v>
      </c>
      <c r="D99" s="13">
        <v>4.9482781000000003E-2</v>
      </c>
      <c r="E99" s="107">
        <v>-85.267396127559763</v>
      </c>
      <c r="F99" s="13">
        <v>0.44551076500000009</v>
      </c>
      <c r="G99" s="13">
        <v>8.6480500950000003</v>
      </c>
      <c r="H99" s="107">
        <v>1841.1540134164879</v>
      </c>
      <c r="I99" s="108">
        <v>0.26904584114333396</v>
      </c>
      <c r="J99" s="14">
        <v>2</v>
      </c>
      <c r="K99" s="14">
        <v>0</v>
      </c>
      <c r="L99" s="113">
        <v>-100</v>
      </c>
      <c r="M99" s="14">
        <v>7</v>
      </c>
      <c r="N99" s="14">
        <v>6</v>
      </c>
      <c r="O99" s="107">
        <v>-14.285714285714285</v>
      </c>
      <c r="P99" s="108">
        <v>0.18209408194233689</v>
      </c>
      <c r="Q99" s="119">
        <v>1398</v>
      </c>
      <c r="R99" s="119">
        <v>680</v>
      </c>
      <c r="S99" s="107">
        <v>-51.359084406294706</v>
      </c>
      <c r="T99" s="14">
        <v>5172</v>
      </c>
      <c r="U99" s="14">
        <v>58219</v>
      </c>
      <c r="V99" s="107">
        <v>1025.6573859242073</v>
      </c>
      <c r="W99" s="108">
        <v>2.6121231155778895</v>
      </c>
      <c r="X99" s="13">
        <v>132.6758423</v>
      </c>
      <c r="Y99" s="13">
        <v>64.395539999999997</v>
      </c>
      <c r="Z99" s="107">
        <v>-51.464005139389272</v>
      </c>
      <c r="AA99" s="13">
        <v>177.22041549999997</v>
      </c>
      <c r="AB99" s="13">
        <v>4439.4956507999996</v>
      </c>
      <c r="AC99" s="107">
        <v>2405.07010621471</v>
      </c>
      <c r="AD99" s="108">
        <v>4.0026957292571241</v>
      </c>
    </row>
    <row r="100" spans="1:30">
      <c r="A100" s="5"/>
      <c r="B100" s="115" t="s">
        <v>25</v>
      </c>
      <c r="C100" s="13">
        <v>159.19512966500005</v>
      </c>
      <c r="D100" s="13">
        <v>106.29460663299999</v>
      </c>
      <c r="E100" s="107">
        <v>-33.229988344065866</v>
      </c>
      <c r="F100" s="13">
        <v>681.85133635099987</v>
      </c>
      <c r="G100" s="13">
        <v>534.11649487699981</v>
      </c>
      <c r="H100" s="107">
        <v>-21.666723169396253</v>
      </c>
      <c r="I100" s="108">
        <v>9.6962765603816958</v>
      </c>
      <c r="J100" s="14">
        <v>37</v>
      </c>
      <c r="K100" s="14">
        <v>46</v>
      </c>
      <c r="L100" s="107">
        <v>24.324324324324326</v>
      </c>
      <c r="M100" s="14">
        <v>365</v>
      </c>
      <c r="N100" s="14">
        <v>279</v>
      </c>
      <c r="O100" s="107">
        <v>-23.56164383561644</v>
      </c>
      <c r="P100" s="108">
        <v>1.6216216216216217</v>
      </c>
      <c r="Q100" s="120">
        <v>40224</v>
      </c>
      <c r="R100" s="120">
        <v>100072</v>
      </c>
      <c r="S100" s="107">
        <v>148.78679395385839</v>
      </c>
      <c r="T100" s="14">
        <v>586843</v>
      </c>
      <c r="U100" s="14">
        <v>384446</v>
      </c>
      <c r="V100" s="107">
        <v>-34.489122303580345</v>
      </c>
      <c r="W100" s="108">
        <v>0.87907296612480113</v>
      </c>
      <c r="X100" s="13">
        <v>683.23782707100008</v>
      </c>
      <c r="Y100" s="13">
        <v>4798.5563910319997</v>
      </c>
      <c r="Z100" s="107">
        <v>602.32592530819409</v>
      </c>
      <c r="AA100" s="13">
        <v>11279.781067006001</v>
      </c>
      <c r="AB100" s="13">
        <v>26789.036431794</v>
      </c>
      <c r="AC100" s="107">
        <v>137.49606727876528</v>
      </c>
      <c r="AD100" s="108">
        <v>1.7175952909461427</v>
      </c>
    </row>
    <row r="101" spans="1:30">
      <c r="A101" s="5"/>
      <c r="B101" s="115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20"/>
      <c r="R101" s="120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4" t="s">
        <v>19</v>
      </c>
      <c r="C102" s="124">
        <v>541.10971082099991</v>
      </c>
      <c r="D102" s="124">
        <v>535.5040809599999</v>
      </c>
      <c r="E102" s="105">
        <v>-1.0359507044319824</v>
      </c>
      <c r="F102" s="124">
        <v>3649.8393642709998</v>
      </c>
      <c r="G102" s="124">
        <v>3913.469111896</v>
      </c>
      <c r="H102" s="105">
        <v>7.2230506965792518</v>
      </c>
      <c r="I102" s="106">
        <v>1.8915378228191078</v>
      </c>
      <c r="J102" s="125">
        <v>40325</v>
      </c>
      <c r="K102" s="125">
        <v>33908</v>
      </c>
      <c r="L102" s="105">
        <v>-15.91320520768754</v>
      </c>
      <c r="M102" s="125">
        <v>299114</v>
      </c>
      <c r="N102" s="125">
        <v>274742</v>
      </c>
      <c r="O102" s="105">
        <v>-8.1480639488623066</v>
      </c>
      <c r="P102" s="106">
        <v>2.0375926204589749</v>
      </c>
      <c r="Q102" s="125">
        <v>242691</v>
      </c>
      <c r="R102" s="125">
        <v>316473</v>
      </c>
      <c r="S102" s="105">
        <v>30.401621815394886</v>
      </c>
      <c r="T102" s="125">
        <v>1992001</v>
      </c>
      <c r="U102" s="125">
        <v>2203182</v>
      </c>
      <c r="V102" s="105">
        <v>10.601450501279869</v>
      </c>
      <c r="W102" s="106">
        <v>1.6623416069682886</v>
      </c>
      <c r="X102" s="124">
        <v>23231.072166300004</v>
      </c>
      <c r="Y102" s="124">
        <v>18241.397043899997</v>
      </c>
      <c r="Z102" s="105">
        <v>-21.478453885732598</v>
      </c>
      <c r="AA102" s="124">
        <v>142411.84046219999</v>
      </c>
      <c r="AB102" s="124">
        <v>140171.20157950002</v>
      </c>
      <c r="AC102" s="105">
        <v>-1.5733515383467729</v>
      </c>
      <c r="AD102" s="106">
        <v>3.9429950546938182</v>
      </c>
    </row>
    <row r="103" spans="1:30">
      <c r="A103" s="5"/>
      <c r="B103" s="115" t="s">
        <v>3</v>
      </c>
      <c r="C103" s="13">
        <v>132.33650479999997</v>
      </c>
      <c r="D103" s="13">
        <v>152.50030879999994</v>
      </c>
      <c r="E103" s="107">
        <v>15.236766325719051</v>
      </c>
      <c r="F103" s="13">
        <v>885.35744529999999</v>
      </c>
      <c r="G103" s="13">
        <v>1144.4510186</v>
      </c>
      <c r="H103" s="107">
        <v>29.264290335549969</v>
      </c>
      <c r="I103" s="108">
        <v>5.0364897413070739</v>
      </c>
      <c r="J103" s="14">
        <v>589</v>
      </c>
      <c r="K103" s="14">
        <v>729</v>
      </c>
      <c r="L103" s="107">
        <v>23.769100169779286</v>
      </c>
      <c r="M103" s="14">
        <v>3903</v>
      </c>
      <c r="N103" s="14">
        <v>5572</v>
      </c>
      <c r="O103" s="107">
        <v>42.761977965667434</v>
      </c>
      <c r="P103" s="108">
        <v>0.8642806399275319</v>
      </c>
      <c r="Q103" s="14">
        <v>0</v>
      </c>
      <c r="R103" s="14">
        <v>0</v>
      </c>
      <c r="S103" s="113" t="s">
        <v>57</v>
      </c>
      <c r="T103" s="14">
        <v>0</v>
      </c>
      <c r="U103" s="14">
        <v>0</v>
      </c>
      <c r="V103" s="113" t="s">
        <v>57</v>
      </c>
      <c r="W103" s="113" t="s">
        <v>57</v>
      </c>
      <c r="X103" s="13">
        <v>175.29986749999998</v>
      </c>
      <c r="Y103" s="13">
        <v>159.57425460000016</v>
      </c>
      <c r="Z103" s="107">
        <v>-8.9706929755664646</v>
      </c>
      <c r="AA103" s="13">
        <v>1332.8800806000002</v>
      </c>
      <c r="AB103" s="13">
        <v>1475.9115763</v>
      </c>
      <c r="AC103" s="107">
        <v>10.731010072234987</v>
      </c>
      <c r="AD103" s="108">
        <v>7.248321104730314</v>
      </c>
    </row>
    <row r="104" spans="1:30">
      <c r="A104" s="5"/>
      <c r="B104" s="115" t="s">
        <v>4</v>
      </c>
      <c r="C104" s="13">
        <v>328.76776480000001</v>
      </c>
      <c r="D104" s="13">
        <v>325.96469840000003</v>
      </c>
      <c r="E104" s="107">
        <v>-0.85259769968785493</v>
      </c>
      <c r="F104" s="13">
        <v>2340.5048053999999</v>
      </c>
      <c r="G104" s="13">
        <v>2332.1536117000001</v>
      </c>
      <c r="H104" s="107">
        <v>-0.35681164510886759</v>
      </c>
      <c r="I104" s="108">
        <v>5.2146185021386442</v>
      </c>
      <c r="J104" s="14">
        <v>39722</v>
      </c>
      <c r="K104" s="14">
        <v>33168</v>
      </c>
      <c r="L104" s="107">
        <v>-16.499672725441823</v>
      </c>
      <c r="M104" s="14">
        <v>295167</v>
      </c>
      <c r="N104" s="14">
        <v>269109</v>
      </c>
      <c r="O104" s="107">
        <v>-8.8282226671680775</v>
      </c>
      <c r="P104" s="108">
        <v>2.0995760262183105</v>
      </c>
      <c r="Q104" s="118">
        <v>0</v>
      </c>
      <c r="R104" s="118">
        <v>0</v>
      </c>
      <c r="S104" s="113" t="s">
        <v>57</v>
      </c>
      <c r="T104" s="14">
        <v>0</v>
      </c>
      <c r="U104" s="14">
        <v>0</v>
      </c>
      <c r="V104" s="113" t="s">
        <v>57</v>
      </c>
      <c r="W104" s="113" t="s">
        <v>57</v>
      </c>
      <c r="X104" s="13">
        <v>12974.790134100003</v>
      </c>
      <c r="Y104" s="13">
        <v>12915.9803073</v>
      </c>
      <c r="Z104" s="107">
        <v>-0.45326225851962432</v>
      </c>
      <c r="AA104" s="13">
        <v>100004.59261579999</v>
      </c>
      <c r="AB104" s="13">
        <v>96930.040493699998</v>
      </c>
      <c r="AC104" s="107">
        <v>-3.0744109262180399</v>
      </c>
      <c r="AD104" s="108">
        <v>9.2937224395721572</v>
      </c>
    </row>
    <row r="105" spans="1:30">
      <c r="A105" s="5"/>
      <c r="B105" s="115" t="s">
        <v>5</v>
      </c>
      <c r="C105" s="13">
        <v>67.396683762999942</v>
      </c>
      <c r="D105" s="13">
        <v>52.226896358999973</v>
      </c>
      <c r="E105" s="107">
        <v>-22.508210429676986</v>
      </c>
      <c r="F105" s="13">
        <v>392.14624077499997</v>
      </c>
      <c r="G105" s="13">
        <v>406.50054336799991</v>
      </c>
      <c r="H105" s="107">
        <v>3.6604463081506236</v>
      </c>
      <c r="I105" s="108">
        <v>0.31096058351825273</v>
      </c>
      <c r="J105" s="14">
        <v>2</v>
      </c>
      <c r="K105" s="14">
        <v>1</v>
      </c>
      <c r="L105" s="113">
        <v>-50</v>
      </c>
      <c r="M105" s="14">
        <v>25</v>
      </c>
      <c r="N105" s="14">
        <v>6</v>
      </c>
      <c r="O105" s="107">
        <v>-76</v>
      </c>
      <c r="P105" s="108">
        <v>0.51858254105445112</v>
      </c>
      <c r="Q105" s="118">
        <v>241306</v>
      </c>
      <c r="R105" s="118">
        <v>307806</v>
      </c>
      <c r="S105" s="107">
        <v>27.558369870620709</v>
      </c>
      <c r="T105" s="14">
        <v>1763882</v>
      </c>
      <c r="U105" s="14">
        <v>2141293</v>
      </c>
      <c r="V105" s="107">
        <v>21.396612698581876</v>
      </c>
      <c r="W105" s="108">
        <v>2.4733976712232058</v>
      </c>
      <c r="X105" s="13">
        <v>5438.5700608000016</v>
      </c>
      <c r="Y105" s="13">
        <v>3052.947414299997</v>
      </c>
      <c r="Z105" s="107">
        <v>-43.86488764197486</v>
      </c>
      <c r="AA105" s="13">
        <v>30676.978761099999</v>
      </c>
      <c r="AB105" s="13">
        <v>26183.554627599995</v>
      </c>
      <c r="AC105" s="107">
        <v>-14.647544559368081</v>
      </c>
      <c r="AD105" s="108">
        <v>3.1891400770238789</v>
      </c>
    </row>
    <row r="106" spans="1:30" s="29" customFormat="1">
      <c r="A106" s="5"/>
      <c r="B106" s="115" t="s">
        <v>6</v>
      </c>
      <c r="C106" s="13">
        <v>0</v>
      </c>
      <c r="D106" s="13">
        <v>0</v>
      </c>
      <c r="E106" s="113" t="s">
        <v>57</v>
      </c>
      <c r="F106" s="13">
        <v>0</v>
      </c>
      <c r="G106" s="13">
        <v>0</v>
      </c>
      <c r="H106" s="113" t="s">
        <v>57</v>
      </c>
      <c r="I106" s="108">
        <v>0</v>
      </c>
      <c r="J106" s="14">
        <v>0</v>
      </c>
      <c r="K106" s="14">
        <v>0</v>
      </c>
      <c r="L106" s="113" t="s">
        <v>57</v>
      </c>
      <c r="M106" s="14">
        <v>0</v>
      </c>
      <c r="N106" s="14">
        <v>0</v>
      </c>
      <c r="O106" s="113" t="s">
        <v>57</v>
      </c>
      <c r="P106" s="108">
        <v>0</v>
      </c>
      <c r="Q106" s="118">
        <v>0</v>
      </c>
      <c r="R106" s="118">
        <v>0</v>
      </c>
      <c r="S106" s="113" t="s">
        <v>57</v>
      </c>
      <c r="T106" s="14">
        <v>0</v>
      </c>
      <c r="U106" s="14">
        <v>0</v>
      </c>
      <c r="V106" s="113" t="s">
        <v>57</v>
      </c>
      <c r="W106" s="108">
        <v>0</v>
      </c>
      <c r="X106" s="13">
        <v>0</v>
      </c>
      <c r="Y106" s="13">
        <v>0</v>
      </c>
      <c r="Z106" s="113" t="s">
        <v>57</v>
      </c>
      <c r="AA106" s="13">
        <v>0</v>
      </c>
      <c r="AB106" s="13">
        <v>0</v>
      </c>
      <c r="AC106" s="113" t="s">
        <v>57</v>
      </c>
      <c r="AD106" s="108">
        <v>0</v>
      </c>
    </row>
    <row r="107" spans="1:30" s="29" customFormat="1">
      <c r="A107" s="5"/>
      <c r="B107" s="115" t="s">
        <v>25</v>
      </c>
      <c r="C107" s="13">
        <v>12.608757457999982</v>
      </c>
      <c r="D107" s="13">
        <v>4.8121774009999898</v>
      </c>
      <c r="E107" s="107">
        <v>-61.834642176047502</v>
      </c>
      <c r="F107" s="13">
        <v>31.830872795999994</v>
      </c>
      <c r="G107" s="13">
        <v>30.363938227999991</v>
      </c>
      <c r="H107" s="107">
        <v>-4.6085276310247583</v>
      </c>
      <c r="I107" s="108">
        <v>0.55122271142147472</v>
      </c>
      <c r="J107" s="14">
        <v>12</v>
      </c>
      <c r="K107" s="14">
        <v>10</v>
      </c>
      <c r="L107" s="113">
        <v>-16.666666666666664</v>
      </c>
      <c r="M107" s="14">
        <v>19</v>
      </c>
      <c r="N107" s="14">
        <v>55</v>
      </c>
      <c r="O107" s="107">
        <v>189.4736842105263</v>
      </c>
      <c r="P107" s="108">
        <v>0.31967451322290036</v>
      </c>
      <c r="Q107" s="118">
        <v>1385</v>
      </c>
      <c r="R107" s="118">
        <v>8667</v>
      </c>
      <c r="S107" s="107">
        <v>525.77617328519852</v>
      </c>
      <c r="T107" s="14">
        <v>228119</v>
      </c>
      <c r="U107" s="14">
        <v>61889</v>
      </c>
      <c r="V107" s="107">
        <v>-72.869861782666064</v>
      </c>
      <c r="W107" s="108">
        <v>0.14151518496875456</v>
      </c>
      <c r="X107" s="13">
        <v>4642.4121038999992</v>
      </c>
      <c r="Y107" s="13">
        <v>2112.8950677000012</v>
      </c>
      <c r="Z107" s="107">
        <v>-54.487128233941149</v>
      </c>
      <c r="AA107" s="13">
        <v>10397.3890047</v>
      </c>
      <c r="AB107" s="13">
        <v>15581.694881900003</v>
      </c>
      <c r="AC107" s="107">
        <v>49.861613092060956</v>
      </c>
      <c r="AD107" s="108">
        <v>0.99902980169708167</v>
      </c>
    </row>
    <row r="108" spans="1:30" s="29" customFormat="1">
      <c r="A108" s="5"/>
      <c r="B108" s="115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8"/>
      <c r="R108" s="118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4" t="s">
        <v>21</v>
      </c>
      <c r="C109" s="124">
        <v>187.27012865999998</v>
      </c>
      <c r="D109" s="124">
        <v>218.41324956300005</v>
      </c>
      <c r="E109" s="105">
        <v>16.630052601470812</v>
      </c>
      <c r="F109" s="124">
        <v>1053.9739725399997</v>
      </c>
      <c r="G109" s="124">
        <v>1510.9030316320002</v>
      </c>
      <c r="H109" s="105">
        <v>43.352973697332871</v>
      </c>
      <c r="I109" s="106">
        <v>0.73028051307638175</v>
      </c>
      <c r="J109" s="125">
        <v>20041</v>
      </c>
      <c r="K109" s="125">
        <v>19683</v>
      </c>
      <c r="L109" s="105">
        <v>-1.7863380070854746</v>
      </c>
      <c r="M109" s="125">
        <v>124877</v>
      </c>
      <c r="N109" s="125">
        <v>145578</v>
      </c>
      <c r="O109" s="105">
        <v>16.57711187808804</v>
      </c>
      <c r="P109" s="106">
        <v>1.0796625870859813</v>
      </c>
      <c r="Q109" s="125">
        <v>163606</v>
      </c>
      <c r="R109" s="125">
        <v>171848</v>
      </c>
      <c r="S109" s="105">
        <v>5.0377125533293396</v>
      </c>
      <c r="T109" s="125">
        <v>1406181</v>
      </c>
      <c r="U109" s="125">
        <v>1586875</v>
      </c>
      <c r="V109" s="105">
        <v>12.84998161687578</v>
      </c>
      <c r="W109" s="106">
        <v>1.1973265656481411</v>
      </c>
      <c r="X109" s="124">
        <v>13213.863890000002</v>
      </c>
      <c r="Y109" s="124">
        <v>15873.964926500004</v>
      </c>
      <c r="Z109" s="105">
        <v>20.131136953159594</v>
      </c>
      <c r="AA109" s="124">
        <v>179203.82221074801</v>
      </c>
      <c r="AB109" s="124">
        <v>129185.46610144699</v>
      </c>
      <c r="AC109" s="105">
        <v>-27.911433747477904</v>
      </c>
      <c r="AD109" s="106">
        <v>3.6339679494537322</v>
      </c>
    </row>
    <row r="110" spans="1:30" s="29" customFormat="1">
      <c r="A110" s="5"/>
      <c r="B110" s="115" t="s">
        <v>3</v>
      </c>
      <c r="C110" s="13">
        <v>10.268473649000001</v>
      </c>
      <c r="D110" s="13">
        <v>7.7011104800000005</v>
      </c>
      <c r="E110" s="107">
        <v>-25.002383574797644</v>
      </c>
      <c r="F110" s="13">
        <v>74.033109811000003</v>
      </c>
      <c r="G110" s="13">
        <v>65.474063479999998</v>
      </c>
      <c r="H110" s="107">
        <v>-11.561106041405655</v>
      </c>
      <c r="I110" s="108">
        <v>0.28813766922248962</v>
      </c>
      <c r="J110" s="14">
        <v>180</v>
      </c>
      <c r="K110" s="14">
        <v>109</v>
      </c>
      <c r="L110" s="107">
        <v>-39.444444444444443</v>
      </c>
      <c r="M110" s="14">
        <v>1083</v>
      </c>
      <c r="N110" s="14">
        <v>995</v>
      </c>
      <c r="O110" s="107">
        <v>-8.1255771006463533</v>
      </c>
      <c r="P110" s="108">
        <v>0.15433582855848785</v>
      </c>
      <c r="Q110" s="118">
        <v>0</v>
      </c>
      <c r="R110" s="118">
        <v>0</v>
      </c>
      <c r="S110" s="113" t="s">
        <v>57</v>
      </c>
      <c r="T110" s="14">
        <v>0</v>
      </c>
      <c r="U110" s="14">
        <v>0</v>
      </c>
      <c r="V110" s="113" t="s">
        <v>57</v>
      </c>
      <c r="W110" s="113" t="s">
        <v>57</v>
      </c>
      <c r="X110" s="13">
        <v>2.1708635999999997</v>
      </c>
      <c r="Y110" s="13">
        <v>4.0457951000000003</v>
      </c>
      <c r="Z110" s="107">
        <v>86.368001195468977</v>
      </c>
      <c r="AA110" s="13">
        <v>18.3665117</v>
      </c>
      <c r="AB110" s="13">
        <v>16.383136999999998</v>
      </c>
      <c r="AC110" s="107">
        <v>-10.798864435427889</v>
      </c>
      <c r="AD110" s="108">
        <v>8.0458910673013376E-2</v>
      </c>
    </row>
    <row r="111" spans="1:30" s="29" customFormat="1">
      <c r="A111" s="5"/>
      <c r="B111" s="115" t="s">
        <v>4</v>
      </c>
      <c r="C111" s="13">
        <v>121.48812342599999</v>
      </c>
      <c r="D111" s="13">
        <v>142.96989607900002</v>
      </c>
      <c r="E111" s="107">
        <v>17.682199746944701</v>
      </c>
      <c r="F111" s="13">
        <v>690.63412472299979</v>
      </c>
      <c r="G111" s="13">
        <v>962.14554450700018</v>
      </c>
      <c r="H111" s="107">
        <v>39.313351319397725</v>
      </c>
      <c r="I111" s="108">
        <v>2.1513256815357069</v>
      </c>
      <c r="J111" s="14">
        <v>19856</v>
      </c>
      <c r="K111" s="14">
        <v>19566</v>
      </c>
      <c r="L111" s="107">
        <v>-1.4605157131345687</v>
      </c>
      <c r="M111" s="14">
        <v>123717</v>
      </c>
      <c r="N111" s="14">
        <v>144506</v>
      </c>
      <c r="O111" s="107">
        <v>16.803672898631554</v>
      </c>
      <c r="P111" s="108">
        <v>1.1274291578680131</v>
      </c>
      <c r="Q111" s="118">
        <v>0</v>
      </c>
      <c r="R111" s="118">
        <v>0</v>
      </c>
      <c r="S111" s="113" t="s">
        <v>57</v>
      </c>
      <c r="T111" s="14">
        <v>0</v>
      </c>
      <c r="U111" s="14">
        <v>0</v>
      </c>
      <c r="V111" s="113" t="s">
        <v>57</v>
      </c>
      <c r="W111" s="113" t="s">
        <v>57</v>
      </c>
      <c r="X111" s="13">
        <v>2734.4247480000004</v>
      </c>
      <c r="Y111" s="13">
        <v>2688.0601185</v>
      </c>
      <c r="Z111" s="107">
        <v>-1.6955898871933526</v>
      </c>
      <c r="AA111" s="13">
        <v>20613.104760647999</v>
      </c>
      <c r="AB111" s="13">
        <v>19724.716185699999</v>
      </c>
      <c r="AC111" s="107">
        <v>-4.3098241883677879</v>
      </c>
      <c r="AD111" s="108">
        <v>1.8912200644458297</v>
      </c>
    </row>
    <row r="112" spans="1:30" s="32" customFormat="1">
      <c r="A112" s="31"/>
      <c r="B112" s="115" t="s">
        <v>5</v>
      </c>
      <c r="C112" s="13">
        <v>39.139703904000001</v>
      </c>
      <c r="D112" s="13">
        <v>50.951378575</v>
      </c>
      <c r="E112" s="107">
        <v>30.178242277895386</v>
      </c>
      <c r="F112" s="13">
        <v>211.82482855499998</v>
      </c>
      <c r="G112" s="13">
        <v>388.54213721099995</v>
      </c>
      <c r="H112" s="107">
        <v>83.426154460507732</v>
      </c>
      <c r="I112" s="108">
        <v>0.29722294761899876</v>
      </c>
      <c r="J112" s="14">
        <v>0</v>
      </c>
      <c r="K112" s="14">
        <v>0</v>
      </c>
      <c r="L112" s="113" t="s">
        <v>57</v>
      </c>
      <c r="M112" s="14">
        <v>1</v>
      </c>
      <c r="N112" s="14">
        <v>0</v>
      </c>
      <c r="O112" s="107">
        <v>-100</v>
      </c>
      <c r="P112" s="108">
        <v>0</v>
      </c>
      <c r="Q112" s="14">
        <v>119908</v>
      </c>
      <c r="R112" s="14">
        <v>79859</v>
      </c>
      <c r="S112" s="107">
        <v>-33.399773159422224</v>
      </c>
      <c r="T112" s="14">
        <v>415346</v>
      </c>
      <c r="U112" s="14">
        <v>962128</v>
      </c>
      <c r="V112" s="107">
        <v>131.64494180755321</v>
      </c>
      <c r="W112" s="108">
        <v>1.1113496166188561</v>
      </c>
      <c r="X112" s="13">
        <v>1899.7113709999999</v>
      </c>
      <c r="Y112" s="13">
        <v>2379.500528</v>
      </c>
      <c r="Z112" s="107">
        <v>25.255897518128833</v>
      </c>
      <c r="AA112" s="13">
        <v>11173.0625089</v>
      </c>
      <c r="AB112" s="13">
        <v>18251.268812999999</v>
      </c>
      <c r="AC112" s="107">
        <v>63.350637289120968</v>
      </c>
      <c r="AD112" s="108">
        <v>2.2229927775627436</v>
      </c>
    </row>
    <row r="113" spans="1:30" s="29" customFormat="1">
      <c r="A113" s="5"/>
      <c r="B113" s="115" t="s">
        <v>6</v>
      </c>
      <c r="C113" s="13">
        <v>4.3342413999999996E-2</v>
      </c>
      <c r="D113" s="13">
        <v>3.2801499999999997E-2</v>
      </c>
      <c r="E113" s="107">
        <v>-24.320089785492797</v>
      </c>
      <c r="F113" s="13">
        <v>0.75764891999999973</v>
      </c>
      <c r="G113" s="13">
        <v>0.27138559999999978</v>
      </c>
      <c r="H113" s="107">
        <v>-64.180560040922401</v>
      </c>
      <c r="I113" s="108">
        <v>8.4429630060079246E-3</v>
      </c>
      <c r="J113" s="14">
        <v>5</v>
      </c>
      <c r="K113" s="14">
        <v>8</v>
      </c>
      <c r="L113" s="107">
        <v>60</v>
      </c>
      <c r="M113" s="14">
        <v>76</v>
      </c>
      <c r="N113" s="14">
        <v>77</v>
      </c>
      <c r="O113" s="107">
        <v>1.3157894736842104</v>
      </c>
      <c r="P113" s="108">
        <v>2.3368740515933233</v>
      </c>
      <c r="Q113" s="118">
        <v>43593</v>
      </c>
      <c r="R113" s="118">
        <v>91306</v>
      </c>
      <c r="S113" s="107">
        <v>109.45105865620629</v>
      </c>
      <c r="T113" s="14">
        <v>952972</v>
      </c>
      <c r="U113" s="14">
        <v>586902</v>
      </c>
      <c r="V113" s="107">
        <v>-38.413510575336943</v>
      </c>
      <c r="W113" s="108">
        <v>26.33264536970567</v>
      </c>
      <c r="X113" s="13">
        <v>8572.1781773000021</v>
      </c>
      <c r="Y113" s="13">
        <v>10686.408013900002</v>
      </c>
      <c r="Z113" s="107">
        <v>24.663857806860509</v>
      </c>
      <c r="AA113" s="13">
        <v>138381.4390104</v>
      </c>
      <c r="AB113" s="13">
        <v>83395.65253704699</v>
      </c>
      <c r="AC113" s="107">
        <v>-39.73494340467191</v>
      </c>
      <c r="AD113" s="108">
        <v>75.190392897106847</v>
      </c>
    </row>
    <row r="114" spans="1:30" s="29" customFormat="1">
      <c r="A114" s="5"/>
      <c r="B114" s="115" t="s">
        <v>25</v>
      </c>
      <c r="C114" s="13">
        <v>16.330485267</v>
      </c>
      <c r="D114" s="13">
        <v>16.758062929000001</v>
      </c>
      <c r="E114" s="107">
        <v>2.6182789733997245</v>
      </c>
      <c r="F114" s="13">
        <v>76.724260531000013</v>
      </c>
      <c r="G114" s="13">
        <v>94.469900834000001</v>
      </c>
      <c r="H114" s="107">
        <v>23.129112200214639</v>
      </c>
      <c r="I114" s="108">
        <v>1.7149934403902691</v>
      </c>
      <c r="J114" s="14">
        <v>0</v>
      </c>
      <c r="K114" s="14">
        <v>0</v>
      </c>
      <c r="L114" s="113" t="s">
        <v>57</v>
      </c>
      <c r="M114" s="14">
        <v>0</v>
      </c>
      <c r="N114" s="14">
        <v>0</v>
      </c>
      <c r="O114" s="113" t="s">
        <v>57</v>
      </c>
      <c r="P114" s="108">
        <v>0</v>
      </c>
      <c r="Q114" s="118">
        <v>105</v>
      </c>
      <c r="R114" s="118">
        <v>683</v>
      </c>
      <c r="S114" s="107">
        <v>550.47619047619048</v>
      </c>
      <c r="T114" s="14">
        <v>37863</v>
      </c>
      <c r="U114" s="14">
        <v>37845</v>
      </c>
      <c r="V114" s="107">
        <v>-4.7539814594723076E-2</v>
      </c>
      <c r="W114" s="108">
        <v>8.6536253213697373E-2</v>
      </c>
      <c r="X114" s="13">
        <v>5.3787301000000003</v>
      </c>
      <c r="Y114" s="13">
        <v>115.95047099999999</v>
      </c>
      <c r="Z114" s="107">
        <v>2055.72205417037</v>
      </c>
      <c r="AA114" s="13">
        <v>9017.8494190999991</v>
      </c>
      <c r="AB114" s="13">
        <v>7797.445428699999</v>
      </c>
      <c r="AC114" s="107">
        <v>-13.533204355964939</v>
      </c>
      <c r="AD114" s="108">
        <v>0.49993793482805599</v>
      </c>
    </row>
    <row r="115" spans="1:30" s="29" customFormat="1">
      <c r="A115" s="5"/>
      <c r="B115" s="115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8"/>
      <c r="R115" s="118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4" t="s">
        <v>60</v>
      </c>
      <c r="C116" s="124">
        <v>21.199737212999999</v>
      </c>
      <c r="D116" s="124">
        <v>51.999627726</v>
      </c>
      <c r="E116" s="105">
        <v>145.28430330784025</v>
      </c>
      <c r="F116" s="124">
        <v>148.85904368099997</v>
      </c>
      <c r="G116" s="124">
        <v>302.43172660499999</v>
      </c>
      <c r="H116" s="105">
        <v>103.16651183995324</v>
      </c>
      <c r="I116" s="106">
        <v>0.14617747919740007</v>
      </c>
      <c r="J116" s="125">
        <v>2427</v>
      </c>
      <c r="K116" s="125">
        <v>2174</v>
      </c>
      <c r="L116" s="105">
        <v>-10.424392253811289</v>
      </c>
      <c r="M116" s="125">
        <v>14690</v>
      </c>
      <c r="N116" s="125">
        <v>17840</v>
      </c>
      <c r="O116" s="105">
        <v>21.443158611300202</v>
      </c>
      <c r="P116" s="106">
        <v>0.13230831961981829</v>
      </c>
      <c r="Q116" s="125">
        <v>51454</v>
      </c>
      <c r="R116" s="125">
        <v>213493</v>
      </c>
      <c r="S116" s="105">
        <v>314.92012282815722</v>
      </c>
      <c r="T116" s="125">
        <v>498597</v>
      </c>
      <c r="U116" s="125">
        <v>774683</v>
      </c>
      <c r="V116" s="105">
        <v>55.372575446703451</v>
      </c>
      <c r="W116" s="106">
        <v>0.5845126653680971</v>
      </c>
      <c r="X116" s="124">
        <v>3445.4709170000006</v>
      </c>
      <c r="Y116" s="124">
        <v>6366.6064251000007</v>
      </c>
      <c r="Z116" s="105">
        <v>84.781894216174564</v>
      </c>
      <c r="AA116" s="124">
        <v>26731.6241534</v>
      </c>
      <c r="AB116" s="124">
        <v>25135.574270700003</v>
      </c>
      <c r="AC116" s="105">
        <v>-5.9706431361634849</v>
      </c>
      <c r="AD116" s="106">
        <v>0.70705996616607447</v>
      </c>
    </row>
    <row r="117" spans="1:30" s="29" customFormat="1">
      <c r="A117" s="5"/>
      <c r="B117" s="115" t="s">
        <v>3</v>
      </c>
      <c r="C117" s="13">
        <v>0.1417137</v>
      </c>
      <c r="D117" s="13">
        <v>0.48</v>
      </c>
      <c r="E117" s="113">
        <v>238.71107733408979</v>
      </c>
      <c r="F117" s="13">
        <v>3.0697412000000002</v>
      </c>
      <c r="G117" s="13">
        <v>3.4822052000000001</v>
      </c>
      <c r="H117" s="107">
        <v>13.436442133949269</v>
      </c>
      <c r="I117" s="108">
        <v>1.5324457300392278E-2</v>
      </c>
      <c r="J117" s="14">
        <v>4</v>
      </c>
      <c r="K117" s="14">
        <v>5</v>
      </c>
      <c r="L117" s="113">
        <v>25</v>
      </c>
      <c r="M117" s="14">
        <v>56</v>
      </c>
      <c r="N117" s="14">
        <v>54</v>
      </c>
      <c r="O117" s="107">
        <v>-3.5714285714285712</v>
      </c>
      <c r="P117" s="108">
        <v>8.3760148162395423E-3</v>
      </c>
      <c r="Q117" s="120">
        <v>0</v>
      </c>
      <c r="R117" s="120">
        <v>0</v>
      </c>
      <c r="S117" s="113" t="s">
        <v>57</v>
      </c>
      <c r="T117" s="14">
        <v>0</v>
      </c>
      <c r="U117" s="14">
        <v>0</v>
      </c>
      <c r="V117" s="113" t="s">
        <v>57</v>
      </c>
      <c r="W117" s="113" t="s">
        <v>57</v>
      </c>
      <c r="X117" s="13">
        <v>0.16555620000000001</v>
      </c>
      <c r="Y117" s="13">
        <v>0.6</v>
      </c>
      <c r="Z117" s="113">
        <v>262.41469664077812</v>
      </c>
      <c r="AA117" s="13">
        <v>4.4827710999999999</v>
      </c>
      <c r="AB117" s="13">
        <v>5.750954300000001</v>
      </c>
      <c r="AC117" s="107">
        <v>28.290161859926354</v>
      </c>
      <c r="AD117" s="108">
        <v>2.8243401633538331E-2</v>
      </c>
    </row>
    <row r="118" spans="1:30" s="29" customFormat="1">
      <c r="A118" s="5"/>
      <c r="B118" s="115" t="s">
        <v>4</v>
      </c>
      <c r="C118" s="13">
        <v>8.7640449000000018</v>
      </c>
      <c r="D118" s="13">
        <v>11.052040199999999</v>
      </c>
      <c r="E118" s="107">
        <v>26.106613168994564</v>
      </c>
      <c r="F118" s="13">
        <v>63.032225199999999</v>
      </c>
      <c r="G118" s="13">
        <v>80.127486500000003</v>
      </c>
      <c r="H118" s="107">
        <v>27.121462467423736</v>
      </c>
      <c r="I118" s="108">
        <v>0.1791624151756403</v>
      </c>
      <c r="J118" s="14">
        <v>2415</v>
      </c>
      <c r="K118" s="14">
        <v>2145</v>
      </c>
      <c r="L118" s="107">
        <v>-11.180124223602485</v>
      </c>
      <c r="M118" s="14">
        <v>14546</v>
      </c>
      <c r="N118" s="14">
        <v>17712</v>
      </c>
      <c r="O118" s="107">
        <v>21.765433796232642</v>
      </c>
      <c r="P118" s="108">
        <v>0.13818820840766646</v>
      </c>
      <c r="Q118" s="120">
        <v>0</v>
      </c>
      <c r="R118" s="120">
        <v>0</v>
      </c>
      <c r="S118" s="113" t="s">
        <v>57</v>
      </c>
      <c r="T118" s="14">
        <v>0</v>
      </c>
      <c r="U118" s="14">
        <v>0</v>
      </c>
      <c r="V118" s="113" t="s">
        <v>57</v>
      </c>
      <c r="W118" s="113" t="s">
        <v>57</v>
      </c>
      <c r="X118" s="13">
        <v>84.293626200000006</v>
      </c>
      <c r="Y118" s="13">
        <v>91.791518200000013</v>
      </c>
      <c r="Z118" s="107">
        <v>8.8949690955399987</v>
      </c>
      <c r="AA118" s="13">
        <v>542.51947179999991</v>
      </c>
      <c r="AB118" s="13">
        <v>685.42663060000007</v>
      </c>
      <c r="AC118" s="107">
        <v>26.341387955321714</v>
      </c>
      <c r="AD118" s="108">
        <v>6.5719201447167322E-2</v>
      </c>
    </row>
    <row r="119" spans="1:30" s="29" customFormat="1">
      <c r="A119" s="5"/>
      <c r="B119" s="115" t="s">
        <v>5</v>
      </c>
      <c r="C119" s="13">
        <v>9.788762384</v>
      </c>
      <c r="D119" s="13">
        <v>35.214044086000001</v>
      </c>
      <c r="E119" s="107">
        <v>259.73949212985616</v>
      </c>
      <c r="F119" s="13">
        <v>59.280407207999978</v>
      </c>
      <c r="G119" s="13">
        <v>195.82055979199998</v>
      </c>
      <c r="H119" s="107">
        <v>230.3293094882346</v>
      </c>
      <c r="I119" s="108">
        <v>0.14979678755968109</v>
      </c>
      <c r="J119" s="14">
        <v>4</v>
      </c>
      <c r="K119" s="14">
        <v>4</v>
      </c>
      <c r="L119" s="113">
        <v>0</v>
      </c>
      <c r="M119" s="14">
        <v>6</v>
      </c>
      <c r="N119" s="14">
        <v>22</v>
      </c>
      <c r="O119" s="113">
        <v>266.66666666666663</v>
      </c>
      <c r="P119" s="108">
        <v>1.9014693171996542</v>
      </c>
      <c r="Q119" s="120">
        <v>28644</v>
      </c>
      <c r="R119" s="120">
        <v>200401</v>
      </c>
      <c r="S119" s="107">
        <v>599.62644881999722</v>
      </c>
      <c r="T119" s="14">
        <v>137187</v>
      </c>
      <c r="U119" s="14">
        <v>718366</v>
      </c>
      <c r="V119" s="107">
        <v>423.6399950432621</v>
      </c>
      <c r="W119" s="108">
        <v>0.82978125435703065</v>
      </c>
      <c r="X119" s="13">
        <v>517.09049160000006</v>
      </c>
      <c r="Y119" s="13">
        <v>1900.5100662999998</v>
      </c>
      <c r="Z119" s="107">
        <v>267.5391632941022</v>
      </c>
      <c r="AA119" s="13">
        <v>2913.5372882000001</v>
      </c>
      <c r="AB119" s="13">
        <v>10459.2888891</v>
      </c>
      <c r="AC119" s="107">
        <v>258.98936085221027</v>
      </c>
      <c r="AD119" s="108">
        <v>1.2739346451546645</v>
      </c>
    </row>
    <row r="120" spans="1:30" s="29" customFormat="1">
      <c r="A120" s="5"/>
      <c r="B120" s="115" t="s">
        <v>6</v>
      </c>
      <c r="C120" s="13">
        <v>0</v>
      </c>
      <c r="D120" s="13">
        <v>0</v>
      </c>
      <c r="E120" s="113" t="s">
        <v>57</v>
      </c>
      <c r="F120" s="13">
        <v>0</v>
      </c>
      <c r="G120" s="13">
        <v>0</v>
      </c>
      <c r="H120" s="113" t="s">
        <v>57</v>
      </c>
      <c r="I120" s="108">
        <v>0</v>
      </c>
      <c r="J120" s="14">
        <v>0</v>
      </c>
      <c r="K120" s="14">
        <v>0</v>
      </c>
      <c r="L120" s="113" t="s">
        <v>57</v>
      </c>
      <c r="M120" s="14">
        <v>0</v>
      </c>
      <c r="N120" s="14">
        <v>0</v>
      </c>
      <c r="O120" s="113" t="s">
        <v>57</v>
      </c>
      <c r="P120" s="108">
        <v>0</v>
      </c>
      <c r="Q120" s="119">
        <v>0</v>
      </c>
      <c r="R120" s="119">
        <v>0</v>
      </c>
      <c r="S120" s="113" t="s">
        <v>57</v>
      </c>
      <c r="T120" s="14">
        <v>0</v>
      </c>
      <c r="U120" s="14">
        <v>0</v>
      </c>
      <c r="V120" s="113" t="s">
        <v>57</v>
      </c>
      <c r="W120" s="108">
        <v>0</v>
      </c>
      <c r="X120" s="13">
        <v>0</v>
      </c>
      <c r="Y120" s="13">
        <v>0</v>
      </c>
      <c r="Z120" s="113" t="s">
        <v>57</v>
      </c>
      <c r="AA120" s="13">
        <v>0</v>
      </c>
      <c r="AB120" s="13">
        <v>0</v>
      </c>
      <c r="AC120" s="113" t="s">
        <v>57</v>
      </c>
      <c r="AD120" s="108">
        <v>0</v>
      </c>
    </row>
    <row r="121" spans="1:30" s="29" customFormat="1">
      <c r="A121" s="5"/>
      <c r="B121" s="115" t="s">
        <v>25</v>
      </c>
      <c r="C121" s="13">
        <v>2.5052162290000002</v>
      </c>
      <c r="D121" s="13">
        <v>5.2535434399999996</v>
      </c>
      <c r="E121" s="107">
        <v>109.7041915658131</v>
      </c>
      <c r="F121" s="13">
        <v>23.476670073000008</v>
      </c>
      <c r="G121" s="13">
        <v>23.001475112999998</v>
      </c>
      <c r="H121" s="107">
        <v>-2.0241156796189816</v>
      </c>
      <c r="I121" s="108">
        <v>0.41756558004025962</v>
      </c>
      <c r="J121" s="14">
        <v>4</v>
      </c>
      <c r="K121" s="14">
        <v>20</v>
      </c>
      <c r="L121" s="107">
        <v>400</v>
      </c>
      <c r="M121" s="14">
        <v>82</v>
      </c>
      <c r="N121" s="14">
        <v>52</v>
      </c>
      <c r="O121" s="107">
        <v>-36.585365853658537</v>
      </c>
      <c r="P121" s="108">
        <v>0.30223772159256029</v>
      </c>
      <c r="Q121" s="118">
        <v>22810</v>
      </c>
      <c r="R121" s="118">
        <v>13092</v>
      </c>
      <c r="S121" s="107">
        <v>-42.604120999561594</v>
      </c>
      <c r="T121" s="14">
        <v>361410</v>
      </c>
      <c r="U121" s="14">
        <v>56317</v>
      </c>
      <c r="V121" s="107">
        <v>-84.417420657978468</v>
      </c>
      <c r="W121" s="108">
        <v>0.12877426799407571</v>
      </c>
      <c r="X121" s="13">
        <v>2843.9212430000002</v>
      </c>
      <c r="Y121" s="13">
        <v>4373.7048406000004</v>
      </c>
      <c r="Z121" s="107">
        <v>53.791348876674924</v>
      </c>
      <c r="AA121" s="13">
        <v>23271.084622300001</v>
      </c>
      <c r="AB121" s="13">
        <v>13985.1077967</v>
      </c>
      <c r="AC121" s="107">
        <v>-39.903498166568134</v>
      </c>
      <c r="AD121" s="108">
        <v>0.89666365403414006</v>
      </c>
    </row>
    <row r="122" spans="1:30" s="29" customFormat="1">
      <c r="A122" s="5"/>
      <c r="B122" s="115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8"/>
      <c r="R122" s="118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4" t="s">
        <v>40</v>
      </c>
      <c r="C123" s="124">
        <v>76.726125098999987</v>
      </c>
      <c r="D123" s="124">
        <v>70.38595870360065</v>
      </c>
      <c r="E123" s="105">
        <v>-8.2633736386642713</v>
      </c>
      <c r="F123" s="124">
        <v>553.36113733799982</v>
      </c>
      <c r="G123" s="124">
        <v>560.76247002360071</v>
      </c>
      <c r="H123" s="105">
        <v>1.3375230362590618</v>
      </c>
      <c r="I123" s="106">
        <v>0.27103917044926323</v>
      </c>
      <c r="J123" s="125">
        <v>11907</v>
      </c>
      <c r="K123" s="125">
        <v>10117</v>
      </c>
      <c r="L123" s="105">
        <v>-15.033173763332494</v>
      </c>
      <c r="M123" s="125">
        <v>85106</v>
      </c>
      <c r="N123" s="125">
        <v>83562</v>
      </c>
      <c r="O123" s="105">
        <v>-1.8142081639367376</v>
      </c>
      <c r="P123" s="106">
        <v>0.61972801592327664</v>
      </c>
      <c r="Q123" s="125">
        <v>130959</v>
      </c>
      <c r="R123" s="125">
        <v>16438</v>
      </c>
      <c r="S123" s="105">
        <v>-87.447979902106766</v>
      </c>
      <c r="T123" s="125">
        <v>154542</v>
      </c>
      <c r="U123" s="125">
        <v>96579</v>
      </c>
      <c r="V123" s="105">
        <v>-37.506308964553327</v>
      </c>
      <c r="W123" s="106">
        <v>7.2870643487188233E-2</v>
      </c>
      <c r="X123" s="124">
        <v>1340.0150699999999</v>
      </c>
      <c r="Y123" s="124">
        <v>2596.6553109000001</v>
      </c>
      <c r="Z123" s="105">
        <v>93.778067801879288</v>
      </c>
      <c r="AA123" s="124">
        <v>11080.152343900001</v>
      </c>
      <c r="AB123" s="124">
        <v>11447.517099946002</v>
      </c>
      <c r="AC123" s="105">
        <v>3.3155208037211512</v>
      </c>
      <c r="AD123" s="106">
        <v>0.32201695358949789</v>
      </c>
    </row>
    <row r="124" spans="1:30" s="33" customFormat="1" ht="14.25" customHeight="1">
      <c r="A124" s="5"/>
      <c r="B124" s="115" t="s">
        <v>3</v>
      </c>
      <c r="C124" s="13">
        <v>3.0404758999999979</v>
      </c>
      <c r="D124" s="13">
        <v>1.6972193999999976</v>
      </c>
      <c r="E124" s="107">
        <v>-44.179153006935564</v>
      </c>
      <c r="F124" s="13">
        <v>26.050229267999999</v>
      </c>
      <c r="G124" s="13">
        <v>17.283277423999998</v>
      </c>
      <c r="H124" s="107">
        <v>-33.654029505104162</v>
      </c>
      <c r="I124" s="108">
        <v>7.6060091718581607E-2</v>
      </c>
      <c r="J124" s="14">
        <v>99</v>
      </c>
      <c r="K124" s="14">
        <v>58</v>
      </c>
      <c r="L124" s="107">
        <v>-41.414141414141412</v>
      </c>
      <c r="M124" s="14">
        <v>866</v>
      </c>
      <c r="N124" s="14">
        <v>566</v>
      </c>
      <c r="O124" s="107">
        <v>-34.64203233256351</v>
      </c>
      <c r="P124" s="108">
        <v>8.779304418502927E-2</v>
      </c>
      <c r="Q124" s="118">
        <v>0</v>
      </c>
      <c r="R124" s="118">
        <v>0</v>
      </c>
      <c r="S124" s="113" t="s">
        <v>57</v>
      </c>
      <c r="T124" s="14">
        <v>0</v>
      </c>
      <c r="U124" s="14">
        <v>0</v>
      </c>
      <c r="V124" s="113" t="s">
        <v>57</v>
      </c>
      <c r="W124" s="113" t="s">
        <v>57</v>
      </c>
      <c r="X124" s="13">
        <v>2.7616464999999999</v>
      </c>
      <c r="Y124" s="13">
        <v>1.0388745000000006</v>
      </c>
      <c r="Z124" s="107">
        <v>-62.382060846672424</v>
      </c>
      <c r="AA124" s="13">
        <v>19.711227600000001</v>
      </c>
      <c r="AB124" s="13">
        <v>12.220355899999999</v>
      </c>
      <c r="AC124" s="107">
        <v>-38.003070392226618</v>
      </c>
      <c r="AD124" s="108">
        <v>6.0015156056531307E-2</v>
      </c>
    </row>
    <row r="125" spans="1:30" s="29" customFormat="1">
      <c r="A125" s="5"/>
      <c r="B125" s="115" t="s">
        <v>4</v>
      </c>
      <c r="C125" s="13">
        <v>66.917879389999982</v>
      </c>
      <c r="D125" s="13">
        <v>59.074480454999936</v>
      </c>
      <c r="E125" s="107">
        <v>-11.720931694933748</v>
      </c>
      <c r="F125" s="13">
        <v>432.03057804499991</v>
      </c>
      <c r="G125" s="13">
        <v>482.439931161</v>
      </c>
      <c r="H125" s="107">
        <v>11.668005849055781</v>
      </c>
      <c r="I125" s="108">
        <v>1.0787197629614202</v>
      </c>
      <c r="J125" s="14">
        <v>11804</v>
      </c>
      <c r="K125" s="14">
        <v>10048</v>
      </c>
      <c r="L125" s="107">
        <v>-14.876313114198577</v>
      </c>
      <c r="M125" s="14">
        <v>84188</v>
      </c>
      <c r="N125" s="14">
        <v>82932</v>
      </c>
      <c r="O125" s="107">
        <v>-1.4918990830047039</v>
      </c>
      <c r="P125" s="108">
        <v>0.64703164519334888</v>
      </c>
      <c r="Q125" s="119">
        <v>0</v>
      </c>
      <c r="R125" s="119">
        <v>0</v>
      </c>
      <c r="S125" s="113" t="s">
        <v>57</v>
      </c>
      <c r="T125" s="14">
        <v>0</v>
      </c>
      <c r="U125" s="14">
        <v>0</v>
      </c>
      <c r="V125" s="113" t="s">
        <v>57</v>
      </c>
      <c r="W125" s="113" t="s">
        <v>57</v>
      </c>
      <c r="X125" s="13">
        <v>1035.2228580999999</v>
      </c>
      <c r="Y125" s="13">
        <v>773.64305620000061</v>
      </c>
      <c r="Z125" s="107">
        <v>-25.267970065893909</v>
      </c>
      <c r="AA125" s="13">
        <v>7418.7832710000012</v>
      </c>
      <c r="AB125" s="13">
        <v>6381.3294516000014</v>
      </c>
      <c r="AC125" s="107">
        <v>-13.984150520414893</v>
      </c>
      <c r="AD125" s="108">
        <v>0.61184648656462959</v>
      </c>
    </row>
    <row r="126" spans="1:30" s="29" customFormat="1">
      <c r="A126" s="5"/>
      <c r="B126" s="115" t="s">
        <v>5</v>
      </c>
      <c r="C126" s="13">
        <v>0</v>
      </c>
      <c r="D126" s="13">
        <v>0</v>
      </c>
      <c r="E126" s="113" t="s">
        <v>57</v>
      </c>
      <c r="F126" s="13">
        <v>0</v>
      </c>
      <c r="G126" s="13">
        <v>0</v>
      </c>
      <c r="H126" s="113" t="s">
        <v>57</v>
      </c>
      <c r="I126" s="108">
        <v>0</v>
      </c>
      <c r="J126" s="14">
        <v>0</v>
      </c>
      <c r="K126" s="14">
        <v>0</v>
      </c>
      <c r="L126" s="113" t="s">
        <v>57</v>
      </c>
      <c r="M126" s="14">
        <v>0</v>
      </c>
      <c r="N126" s="14">
        <v>0</v>
      </c>
      <c r="O126" s="113" t="s">
        <v>57</v>
      </c>
      <c r="P126" s="108">
        <v>0</v>
      </c>
      <c r="Q126" s="118">
        <v>-241</v>
      </c>
      <c r="R126" s="118">
        <v>0</v>
      </c>
      <c r="S126" s="107">
        <v>-100</v>
      </c>
      <c r="T126" s="14">
        <v>-2477</v>
      </c>
      <c r="U126" s="14">
        <v>0</v>
      </c>
      <c r="V126" s="107">
        <v>-100</v>
      </c>
      <c r="W126" s="108">
        <v>0</v>
      </c>
      <c r="X126" s="13">
        <v>13.7813196</v>
      </c>
      <c r="Y126" s="13">
        <v>0</v>
      </c>
      <c r="Z126" s="107">
        <v>-100</v>
      </c>
      <c r="AA126" s="13">
        <v>-255.27517809999998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5" t="s">
        <v>6</v>
      </c>
      <c r="C127" s="13">
        <v>6.2145031100000008</v>
      </c>
      <c r="D127" s="13">
        <v>5.7294609736007214</v>
      </c>
      <c r="E127" s="107">
        <v>-7.8050027140348366</v>
      </c>
      <c r="F127" s="13">
        <v>85.642498579999994</v>
      </c>
      <c r="G127" s="13">
        <v>51.66538362760074</v>
      </c>
      <c r="H127" s="107">
        <v>-39.673194402030084</v>
      </c>
      <c r="I127" s="108">
        <v>1.6073399718299015</v>
      </c>
      <c r="J127" s="14">
        <v>1</v>
      </c>
      <c r="K127" s="14">
        <v>5</v>
      </c>
      <c r="L127" s="107">
        <v>400</v>
      </c>
      <c r="M127" s="14">
        <v>22</v>
      </c>
      <c r="N127" s="14">
        <v>31</v>
      </c>
      <c r="O127" s="107">
        <v>40.909090909090914</v>
      </c>
      <c r="P127" s="108">
        <v>0.94081942336874047</v>
      </c>
      <c r="Q127" s="118">
        <v>-114</v>
      </c>
      <c r="R127" s="118">
        <v>2997</v>
      </c>
      <c r="S127" s="107">
        <v>-2728.9473684210529</v>
      </c>
      <c r="T127" s="14">
        <v>9805</v>
      </c>
      <c r="U127" s="14">
        <v>21456</v>
      </c>
      <c r="V127" s="107">
        <v>118.82712901580825</v>
      </c>
      <c r="W127" s="108">
        <v>0.96267049533381188</v>
      </c>
      <c r="X127" s="13">
        <v>-0.25946659999999999</v>
      </c>
      <c r="Y127" s="13">
        <v>1.5002355000000001</v>
      </c>
      <c r="Z127" s="107">
        <v>-678.19985308320997</v>
      </c>
      <c r="AA127" s="13">
        <v>20.1997675</v>
      </c>
      <c r="AB127" s="13">
        <v>28.710067299999995</v>
      </c>
      <c r="AC127" s="107">
        <v>42.130681949680834</v>
      </c>
      <c r="AD127" s="108">
        <v>2.5885297071455936E-2</v>
      </c>
    </row>
    <row r="128" spans="1:30" s="29" customFormat="1">
      <c r="A128" s="5"/>
      <c r="B128" s="115" t="s">
        <v>25</v>
      </c>
      <c r="C128" s="13">
        <v>0.55326669900000003</v>
      </c>
      <c r="D128" s="13">
        <v>3.8847978749999998</v>
      </c>
      <c r="E128" s="107">
        <v>602.15646125486387</v>
      </c>
      <c r="F128" s="13">
        <v>9.6378314449999998</v>
      </c>
      <c r="G128" s="13">
        <v>9.3738778109999981</v>
      </c>
      <c r="H128" s="107">
        <v>-2.7387243230627147</v>
      </c>
      <c r="I128" s="108">
        <v>0.17017207401470077</v>
      </c>
      <c r="J128" s="14">
        <v>3</v>
      </c>
      <c r="K128" s="14">
        <v>6</v>
      </c>
      <c r="L128" s="107">
        <v>100</v>
      </c>
      <c r="M128" s="14">
        <v>30</v>
      </c>
      <c r="N128" s="14">
        <v>33</v>
      </c>
      <c r="O128" s="107">
        <v>10</v>
      </c>
      <c r="P128" s="108">
        <v>0.19180470793374019</v>
      </c>
      <c r="Q128" s="14">
        <v>131314</v>
      </c>
      <c r="R128" s="14">
        <v>13441</v>
      </c>
      <c r="S128" s="107">
        <v>-89.764229252021877</v>
      </c>
      <c r="T128" s="14">
        <v>147214</v>
      </c>
      <c r="U128" s="14">
        <v>75123</v>
      </c>
      <c r="V128" s="107">
        <v>-48.970206637955627</v>
      </c>
      <c r="W128" s="108">
        <v>0.17177600608198146</v>
      </c>
      <c r="X128" s="13">
        <v>288.50871239999998</v>
      </c>
      <c r="Y128" s="13">
        <v>1820.4731446999999</v>
      </c>
      <c r="Z128" s="107">
        <v>530.99416636542446</v>
      </c>
      <c r="AA128" s="13">
        <v>3876.7332559000001</v>
      </c>
      <c r="AB128" s="13">
        <v>5025.2572251459997</v>
      </c>
      <c r="AC128" s="107">
        <v>29.626076736078268</v>
      </c>
      <c r="AD128" s="108">
        <v>0.32219740966345112</v>
      </c>
    </row>
    <row r="129" spans="1:30" s="29" customFormat="1">
      <c r="A129" s="5"/>
      <c r="B129" s="115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4" t="s">
        <v>12</v>
      </c>
      <c r="C130" s="124">
        <v>0</v>
      </c>
      <c r="D130" s="124">
        <v>5.641E-4</v>
      </c>
      <c r="E130" s="129" t="s">
        <v>57</v>
      </c>
      <c r="F130" s="124">
        <v>1.197E-4</v>
      </c>
      <c r="G130" s="124">
        <v>2.2927999999999998E-3</v>
      </c>
      <c r="H130" s="129" t="s">
        <v>57</v>
      </c>
      <c r="I130" s="106">
        <v>1.5746125022889909E-6</v>
      </c>
      <c r="J130" s="125">
        <v>0</v>
      </c>
      <c r="K130" s="125">
        <v>0</v>
      </c>
      <c r="L130" s="129" t="s">
        <v>57</v>
      </c>
      <c r="M130" s="125">
        <v>0</v>
      </c>
      <c r="N130" s="125">
        <v>0</v>
      </c>
      <c r="O130" s="129" t="s">
        <v>57</v>
      </c>
      <c r="P130" s="106">
        <v>0</v>
      </c>
      <c r="Q130" s="125">
        <v>0</v>
      </c>
      <c r="R130" s="125">
        <v>0</v>
      </c>
      <c r="S130" s="129" t="s">
        <v>57</v>
      </c>
      <c r="T130" s="125">
        <v>0</v>
      </c>
      <c r="U130" s="125">
        <v>0</v>
      </c>
      <c r="V130" s="129" t="s">
        <v>57</v>
      </c>
      <c r="W130" s="106">
        <v>0</v>
      </c>
      <c r="X130" s="124">
        <v>0</v>
      </c>
      <c r="Y130" s="124">
        <v>0</v>
      </c>
      <c r="Z130" s="129" t="s">
        <v>57</v>
      </c>
      <c r="AA130" s="124">
        <v>0</v>
      </c>
      <c r="AB130" s="124">
        <v>0</v>
      </c>
      <c r="AC130" s="129" t="s">
        <v>57</v>
      </c>
      <c r="AD130" s="106">
        <v>0</v>
      </c>
    </row>
    <row r="131" spans="1:30" s="29" customFormat="1">
      <c r="A131" s="5"/>
      <c r="B131" s="115" t="s">
        <v>3</v>
      </c>
      <c r="C131" s="13">
        <v>0</v>
      </c>
      <c r="D131" s="13">
        <v>0</v>
      </c>
      <c r="E131" s="129" t="s">
        <v>57</v>
      </c>
      <c r="F131" s="13">
        <v>0</v>
      </c>
      <c r="G131" s="13">
        <v>0</v>
      </c>
      <c r="H131" s="129" t="s">
        <v>57</v>
      </c>
      <c r="I131" s="108">
        <v>0</v>
      </c>
      <c r="J131" s="14">
        <v>0</v>
      </c>
      <c r="K131" s="14">
        <v>0</v>
      </c>
      <c r="L131" s="129" t="s">
        <v>57</v>
      </c>
      <c r="M131" s="14">
        <v>0</v>
      </c>
      <c r="N131" s="14">
        <v>0</v>
      </c>
      <c r="O131" s="129" t="s">
        <v>57</v>
      </c>
      <c r="P131" s="108">
        <v>0</v>
      </c>
      <c r="Q131" s="118">
        <v>0</v>
      </c>
      <c r="R131" s="118">
        <v>0</v>
      </c>
      <c r="S131" s="129" t="s">
        <v>57</v>
      </c>
      <c r="T131" s="14">
        <v>0</v>
      </c>
      <c r="U131" s="14">
        <v>0</v>
      </c>
      <c r="V131" s="129" t="s">
        <v>57</v>
      </c>
      <c r="W131" s="113" t="s">
        <v>57</v>
      </c>
      <c r="X131" s="13">
        <v>0</v>
      </c>
      <c r="Y131" s="13">
        <v>0</v>
      </c>
      <c r="Z131" s="129" t="s">
        <v>57</v>
      </c>
      <c r="AA131" s="13">
        <v>0</v>
      </c>
      <c r="AB131" s="13">
        <v>0</v>
      </c>
      <c r="AC131" s="129" t="s">
        <v>57</v>
      </c>
      <c r="AD131" s="108">
        <v>0</v>
      </c>
    </row>
    <row r="132" spans="1:30" s="29" customFormat="1">
      <c r="A132" s="5"/>
      <c r="B132" s="115" t="s">
        <v>4</v>
      </c>
      <c r="C132" s="13">
        <v>0</v>
      </c>
      <c r="D132" s="13">
        <v>5.641E-4</v>
      </c>
      <c r="E132" s="129" t="s">
        <v>57</v>
      </c>
      <c r="F132" s="13">
        <v>1.197E-4</v>
      </c>
      <c r="G132" s="13">
        <v>2.2927999999999998E-3</v>
      </c>
      <c r="H132" s="129" t="s">
        <v>57</v>
      </c>
      <c r="I132" s="108">
        <v>7.494124470513379E-6</v>
      </c>
      <c r="J132" s="14">
        <v>0</v>
      </c>
      <c r="K132" s="14">
        <v>0</v>
      </c>
      <c r="L132" s="129" t="s">
        <v>57</v>
      </c>
      <c r="M132" s="14">
        <v>0</v>
      </c>
      <c r="N132" s="14">
        <v>0</v>
      </c>
      <c r="O132" s="129" t="s">
        <v>57</v>
      </c>
      <c r="P132" s="108">
        <v>0</v>
      </c>
      <c r="Q132" s="118">
        <v>0</v>
      </c>
      <c r="R132" s="118">
        <v>0</v>
      </c>
      <c r="S132" s="129" t="s">
        <v>57</v>
      </c>
      <c r="T132" s="14">
        <v>0</v>
      </c>
      <c r="U132" s="14">
        <v>0</v>
      </c>
      <c r="V132" s="129" t="s">
        <v>57</v>
      </c>
      <c r="W132" s="113" t="s">
        <v>57</v>
      </c>
      <c r="X132" s="13">
        <v>0</v>
      </c>
      <c r="Y132" s="13">
        <v>0</v>
      </c>
      <c r="Z132" s="129" t="s">
        <v>57</v>
      </c>
      <c r="AA132" s="13">
        <v>0</v>
      </c>
      <c r="AB132" s="13">
        <v>0</v>
      </c>
      <c r="AC132" s="129" t="s">
        <v>57</v>
      </c>
      <c r="AD132" s="108">
        <v>0</v>
      </c>
    </row>
    <row r="133" spans="1:30" s="29" customFormat="1">
      <c r="A133" s="5"/>
      <c r="B133" s="115" t="s">
        <v>5</v>
      </c>
      <c r="C133" s="13">
        <v>0</v>
      </c>
      <c r="D133" s="13">
        <v>0</v>
      </c>
      <c r="E133" s="129" t="s">
        <v>57</v>
      </c>
      <c r="F133" s="13">
        <v>0</v>
      </c>
      <c r="G133" s="13">
        <v>0</v>
      </c>
      <c r="H133" s="129" t="s">
        <v>57</v>
      </c>
      <c r="I133" s="108">
        <v>0</v>
      </c>
      <c r="J133" s="14">
        <v>0</v>
      </c>
      <c r="K133" s="14">
        <v>0</v>
      </c>
      <c r="L133" s="129" t="s">
        <v>57</v>
      </c>
      <c r="M133" s="14">
        <v>0</v>
      </c>
      <c r="N133" s="14">
        <v>0</v>
      </c>
      <c r="O133" s="129" t="s">
        <v>57</v>
      </c>
      <c r="P133" s="108">
        <v>0</v>
      </c>
      <c r="Q133" s="118">
        <v>0</v>
      </c>
      <c r="R133" s="118">
        <v>0</v>
      </c>
      <c r="S133" s="129" t="s">
        <v>57</v>
      </c>
      <c r="T133" s="14">
        <v>0</v>
      </c>
      <c r="U133" s="14">
        <v>0</v>
      </c>
      <c r="V133" s="129" t="s">
        <v>57</v>
      </c>
      <c r="W133" s="108">
        <v>0</v>
      </c>
      <c r="X133" s="13">
        <v>0</v>
      </c>
      <c r="Y133" s="13">
        <v>0</v>
      </c>
      <c r="Z133" s="129" t="s">
        <v>57</v>
      </c>
      <c r="AA133" s="13">
        <v>0</v>
      </c>
      <c r="AB133" s="13">
        <v>0</v>
      </c>
      <c r="AC133" s="129" t="s">
        <v>57</v>
      </c>
      <c r="AD133" s="108">
        <v>0</v>
      </c>
    </row>
    <row r="134" spans="1:30" s="29" customFormat="1">
      <c r="A134" s="5"/>
      <c r="B134" s="115" t="s">
        <v>6</v>
      </c>
      <c r="C134" s="13">
        <v>0</v>
      </c>
      <c r="D134" s="13">
        <v>0</v>
      </c>
      <c r="E134" s="129" t="s">
        <v>57</v>
      </c>
      <c r="F134" s="13">
        <v>0</v>
      </c>
      <c r="G134" s="13">
        <v>0</v>
      </c>
      <c r="H134" s="129" t="s">
        <v>57</v>
      </c>
      <c r="I134" s="108">
        <v>0</v>
      </c>
      <c r="J134" s="14">
        <v>0</v>
      </c>
      <c r="K134" s="14">
        <v>0</v>
      </c>
      <c r="L134" s="129" t="s">
        <v>57</v>
      </c>
      <c r="M134" s="14">
        <v>0</v>
      </c>
      <c r="N134" s="14">
        <v>0</v>
      </c>
      <c r="O134" s="129" t="s">
        <v>57</v>
      </c>
      <c r="P134" s="108">
        <v>0</v>
      </c>
      <c r="Q134" s="119">
        <v>0</v>
      </c>
      <c r="R134" s="119">
        <v>0</v>
      </c>
      <c r="S134" s="129" t="s">
        <v>57</v>
      </c>
      <c r="T134" s="14">
        <v>0</v>
      </c>
      <c r="U134" s="14">
        <v>0</v>
      </c>
      <c r="V134" s="129" t="s">
        <v>57</v>
      </c>
      <c r="W134" s="108">
        <v>0</v>
      </c>
      <c r="X134" s="13">
        <v>0</v>
      </c>
      <c r="Y134" s="13">
        <v>0</v>
      </c>
      <c r="Z134" s="129" t="s">
        <v>57</v>
      </c>
      <c r="AA134" s="13">
        <v>0</v>
      </c>
      <c r="AB134" s="13">
        <v>0</v>
      </c>
      <c r="AC134" s="129" t="s">
        <v>57</v>
      </c>
      <c r="AD134" s="108">
        <v>0</v>
      </c>
    </row>
    <row r="135" spans="1:30" s="29" customFormat="1">
      <c r="A135" s="5"/>
      <c r="B135" s="115" t="s">
        <v>25</v>
      </c>
      <c r="C135" s="13">
        <v>0</v>
      </c>
      <c r="D135" s="13">
        <v>0</v>
      </c>
      <c r="E135" s="129" t="s">
        <v>57</v>
      </c>
      <c r="F135" s="13">
        <v>0</v>
      </c>
      <c r="G135" s="13">
        <v>0</v>
      </c>
      <c r="H135" s="129" t="s">
        <v>57</v>
      </c>
      <c r="I135" s="108">
        <v>0</v>
      </c>
      <c r="J135" s="14">
        <v>0</v>
      </c>
      <c r="K135" s="14">
        <v>0</v>
      </c>
      <c r="L135" s="129" t="s">
        <v>57</v>
      </c>
      <c r="M135" s="14">
        <v>0</v>
      </c>
      <c r="N135" s="14">
        <v>0</v>
      </c>
      <c r="O135" s="129" t="s">
        <v>57</v>
      </c>
      <c r="P135" s="108">
        <v>0</v>
      </c>
      <c r="Q135" s="118">
        <v>0</v>
      </c>
      <c r="R135" s="118">
        <v>0</v>
      </c>
      <c r="S135" s="129" t="s">
        <v>57</v>
      </c>
      <c r="T135" s="14">
        <v>0</v>
      </c>
      <c r="U135" s="14">
        <v>0</v>
      </c>
      <c r="V135" s="129" t="s">
        <v>57</v>
      </c>
      <c r="W135" s="108">
        <v>0</v>
      </c>
      <c r="X135" s="13">
        <v>0</v>
      </c>
      <c r="Y135" s="13">
        <v>0</v>
      </c>
      <c r="Z135" s="129" t="s">
        <v>57</v>
      </c>
      <c r="AA135" s="13">
        <v>0</v>
      </c>
      <c r="AB135" s="13">
        <v>0</v>
      </c>
      <c r="AC135" s="129" t="s">
        <v>57</v>
      </c>
      <c r="AD135" s="108">
        <v>0</v>
      </c>
    </row>
    <row r="136" spans="1:30" s="29" customFormat="1">
      <c r="A136" s="5"/>
      <c r="B136" s="115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8"/>
      <c r="R136" s="118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4" t="s">
        <v>7</v>
      </c>
      <c r="C137" s="124">
        <v>1687.5395251830043</v>
      </c>
      <c r="D137" s="124">
        <v>1965.7502313200007</v>
      </c>
      <c r="E137" s="105">
        <v>16.486174219049829</v>
      </c>
      <c r="F137" s="124">
        <v>11974.900343395009</v>
      </c>
      <c r="G137" s="124">
        <v>15052.886488328008</v>
      </c>
      <c r="H137" s="105">
        <v>25.703647267768055</v>
      </c>
      <c r="I137" s="106">
        <v>7.2756685490946564</v>
      </c>
      <c r="J137" s="125">
        <v>144023</v>
      </c>
      <c r="K137" s="125">
        <v>156391</v>
      </c>
      <c r="L137" s="105">
        <v>8.5875172715469059</v>
      </c>
      <c r="M137" s="125">
        <v>913658</v>
      </c>
      <c r="N137" s="125">
        <v>1085544</v>
      </c>
      <c r="O137" s="105">
        <v>18.812947514277774</v>
      </c>
      <c r="P137" s="106">
        <v>8.0508129211533639</v>
      </c>
      <c r="Q137" s="125">
        <v>1422197</v>
      </c>
      <c r="R137" s="125">
        <v>1055795</v>
      </c>
      <c r="S137" s="105">
        <v>-25.763097517432538</v>
      </c>
      <c r="T137" s="125">
        <v>5295772</v>
      </c>
      <c r="U137" s="125">
        <v>7309496</v>
      </c>
      <c r="V137" s="105">
        <v>38.025126459371741</v>
      </c>
      <c r="W137" s="106">
        <v>5.5151500542253329</v>
      </c>
      <c r="X137" s="124">
        <v>54681.696056000008</v>
      </c>
      <c r="Y137" s="124">
        <v>43154.699895999998</v>
      </c>
      <c r="Z137" s="105">
        <v>-21.080173058632106</v>
      </c>
      <c r="AA137" s="124">
        <v>277078.719805</v>
      </c>
      <c r="AB137" s="124">
        <v>289463.63357500004</v>
      </c>
      <c r="AC137" s="105">
        <v>4.4698177394193923</v>
      </c>
      <c r="AD137" s="106">
        <v>8.1425689645143997</v>
      </c>
    </row>
    <row r="138" spans="1:30" s="29" customFormat="1">
      <c r="A138" s="9"/>
      <c r="B138" s="116" t="s">
        <v>3</v>
      </c>
      <c r="C138" s="13">
        <v>341.89427416000086</v>
      </c>
      <c r="D138" s="13">
        <v>478.53841042800127</v>
      </c>
      <c r="E138" s="107">
        <v>39.966781135402464</v>
      </c>
      <c r="F138" s="13">
        <v>1988.0860272699997</v>
      </c>
      <c r="G138" s="13">
        <v>3154.4065259320009</v>
      </c>
      <c r="H138" s="107">
        <v>58.66549448383627</v>
      </c>
      <c r="I138" s="108">
        <v>13.881883846110993</v>
      </c>
      <c r="J138" s="14">
        <v>6448</v>
      </c>
      <c r="K138" s="14">
        <v>6166</v>
      </c>
      <c r="L138" s="107">
        <v>-4.3734491315136479</v>
      </c>
      <c r="M138" s="14">
        <v>50938</v>
      </c>
      <c r="N138" s="14">
        <v>44569</v>
      </c>
      <c r="O138" s="107">
        <v>-12.503435549098905</v>
      </c>
      <c r="P138" s="108">
        <v>6.9131593397218545</v>
      </c>
      <c r="Q138" s="14">
        <v>0</v>
      </c>
      <c r="R138" s="14">
        <v>0</v>
      </c>
      <c r="S138" s="113" t="s">
        <v>57</v>
      </c>
      <c r="T138" s="14">
        <v>0</v>
      </c>
      <c r="U138" s="14">
        <v>0</v>
      </c>
      <c r="V138" s="113" t="s">
        <v>57</v>
      </c>
      <c r="W138" s="113" t="s">
        <v>57</v>
      </c>
      <c r="X138" s="13">
        <v>304.34087500000004</v>
      </c>
      <c r="Y138" s="13">
        <v>233.80271300000001</v>
      </c>
      <c r="Z138" s="107">
        <v>-23.177354011353231</v>
      </c>
      <c r="AA138" s="13">
        <v>1999.672875</v>
      </c>
      <c r="AB138" s="13">
        <v>1781.8577499999999</v>
      </c>
      <c r="AC138" s="107">
        <v>-10.892537860723849</v>
      </c>
      <c r="AD138" s="108">
        <v>8.7508475049233017</v>
      </c>
    </row>
    <row r="139" spans="1:30" s="29" customFormat="1">
      <c r="A139" s="9"/>
      <c r="B139" s="116" t="s">
        <v>4</v>
      </c>
      <c r="C139" s="13">
        <v>1014.2069683470031</v>
      </c>
      <c r="D139" s="13">
        <v>1066.9929774240002</v>
      </c>
      <c r="E139" s="107">
        <v>5.2046584892854666</v>
      </c>
      <c r="F139" s="13">
        <v>5841.9079968470087</v>
      </c>
      <c r="G139" s="13">
        <v>6851.1455551700074</v>
      </c>
      <c r="H139" s="107">
        <v>17.27582082545127</v>
      </c>
      <c r="I139" s="108">
        <v>15.3189353366789</v>
      </c>
      <c r="J139" s="14">
        <v>137526</v>
      </c>
      <c r="K139" s="14">
        <v>150194</v>
      </c>
      <c r="L139" s="107">
        <v>9.2113491267105854</v>
      </c>
      <c r="M139" s="14">
        <v>862566</v>
      </c>
      <c r="N139" s="14">
        <v>1040679</v>
      </c>
      <c r="O139" s="107">
        <v>20.649202495809014</v>
      </c>
      <c r="P139" s="108">
        <v>8.1193296373917079</v>
      </c>
      <c r="Q139" s="118">
        <v>0</v>
      </c>
      <c r="R139" s="118">
        <v>0</v>
      </c>
      <c r="S139" s="113" t="s">
        <v>57</v>
      </c>
      <c r="T139" s="14">
        <v>0</v>
      </c>
      <c r="U139" s="14">
        <v>0</v>
      </c>
      <c r="V139" s="113" t="s">
        <v>57</v>
      </c>
      <c r="W139" s="113" t="s">
        <v>57</v>
      </c>
      <c r="X139" s="13">
        <v>11205.571533000002</v>
      </c>
      <c r="Y139" s="13">
        <v>11543.455489999998</v>
      </c>
      <c r="Z139" s="107">
        <v>3.0153210481494885</v>
      </c>
      <c r="AA139" s="13">
        <v>72428.107006000006</v>
      </c>
      <c r="AB139" s="13">
        <v>81496.697721000019</v>
      </c>
      <c r="AC139" s="107">
        <v>12.520816972682667</v>
      </c>
      <c r="AD139" s="108">
        <v>7.8139623640197993</v>
      </c>
    </row>
    <row r="140" spans="1:30" s="29" customFormat="1">
      <c r="A140" s="9"/>
      <c r="B140" s="116" t="s">
        <v>5</v>
      </c>
      <c r="C140" s="13">
        <v>290.89091861300034</v>
      </c>
      <c r="D140" s="13">
        <v>381.14905114799933</v>
      </c>
      <c r="E140" s="107">
        <v>31.028171303992448</v>
      </c>
      <c r="F140" s="13">
        <v>3918.754263356001</v>
      </c>
      <c r="G140" s="13">
        <v>4741.522712856</v>
      </c>
      <c r="H140" s="107">
        <v>20.995663269668363</v>
      </c>
      <c r="I140" s="108">
        <v>3.6271210299956973</v>
      </c>
      <c r="J140" s="14">
        <v>35</v>
      </c>
      <c r="K140" s="14">
        <v>15</v>
      </c>
      <c r="L140" s="107">
        <v>-57.142857142857139</v>
      </c>
      <c r="M140" s="14">
        <v>88</v>
      </c>
      <c r="N140" s="14">
        <v>98</v>
      </c>
      <c r="O140" s="107">
        <v>11.363636363636363</v>
      </c>
      <c r="P140" s="108">
        <v>8.4701815038893695</v>
      </c>
      <c r="Q140" s="118">
        <v>26510</v>
      </c>
      <c r="R140" s="118">
        <v>24440</v>
      </c>
      <c r="S140" s="107">
        <v>-7.8083741984156925</v>
      </c>
      <c r="T140" s="14">
        <v>180533</v>
      </c>
      <c r="U140" s="14">
        <v>325149</v>
      </c>
      <c r="V140" s="107">
        <v>80.105022350484404</v>
      </c>
      <c r="W140" s="108">
        <v>0.37557811070253067</v>
      </c>
      <c r="X140" s="13">
        <v>5513.6672289999997</v>
      </c>
      <c r="Y140" s="13">
        <v>5409.131593000001</v>
      </c>
      <c r="Z140" s="107">
        <v>-1.8959366181944586</v>
      </c>
      <c r="AA140" s="13">
        <v>30363.980031999996</v>
      </c>
      <c r="AB140" s="13">
        <v>39089.322904000001</v>
      </c>
      <c r="AC140" s="107">
        <v>28.735833915068241</v>
      </c>
      <c r="AD140" s="108">
        <v>4.7610543346726795</v>
      </c>
    </row>
    <row r="141" spans="1:30" s="29" customFormat="1">
      <c r="A141" s="9"/>
      <c r="B141" s="116" t="s">
        <v>6</v>
      </c>
      <c r="C141" s="13">
        <v>0.98546406300000033</v>
      </c>
      <c r="D141" s="13">
        <v>0.70129231999999775</v>
      </c>
      <c r="E141" s="107">
        <v>-28.836337484992843</v>
      </c>
      <c r="F141" s="13">
        <v>14.127455921999999</v>
      </c>
      <c r="G141" s="13">
        <v>15.817494369999997</v>
      </c>
      <c r="H141" s="107">
        <v>11.962793990163387</v>
      </c>
      <c r="I141" s="108">
        <v>0.49209139988875134</v>
      </c>
      <c r="J141" s="14">
        <v>0</v>
      </c>
      <c r="K141" s="14">
        <v>0</v>
      </c>
      <c r="L141" s="113" t="s">
        <v>57</v>
      </c>
      <c r="M141" s="14">
        <v>0</v>
      </c>
      <c r="N141" s="14">
        <v>0</v>
      </c>
      <c r="O141" s="113" t="s">
        <v>57</v>
      </c>
      <c r="P141" s="108">
        <v>0</v>
      </c>
      <c r="Q141" s="118">
        <v>1072</v>
      </c>
      <c r="R141" s="118">
        <v>834</v>
      </c>
      <c r="S141" s="107">
        <v>-22.201492537313435</v>
      </c>
      <c r="T141" s="14">
        <v>22889</v>
      </c>
      <c r="U141" s="14">
        <v>27647</v>
      </c>
      <c r="V141" s="107">
        <v>20.787277731661497</v>
      </c>
      <c r="W141" s="108">
        <v>1.240443287867911</v>
      </c>
      <c r="X141" s="13">
        <v>-1.6181000000000001E-2</v>
      </c>
      <c r="Y141" s="13">
        <v>8.3400000000000002E-2</v>
      </c>
      <c r="Z141" s="107">
        <v>-615.41931895432913</v>
      </c>
      <c r="AA141" s="13">
        <v>1.713492</v>
      </c>
      <c r="AB141" s="13">
        <v>6.2100999999999997</v>
      </c>
      <c r="AC141" s="107">
        <v>262.42363547655901</v>
      </c>
      <c r="AD141" s="108">
        <v>5.5990911363502285E-3</v>
      </c>
    </row>
    <row r="142" spans="1:30" s="29" customFormat="1">
      <c r="A142" s="9"/>
      <c r="B142" s="115" t="s">
        <v>25</v>
      </c>
      <c r="C142" s="13">
        <v>39.561900000000001</v>
      </c>
      <c r="D142" s="13">
        <v>38.368499999999997</v>
      </c>
      <c r="E142" s="107">
        <v>-3.0165386394485703</v>
      </c>
      <c r="F142" s="13">
        <v>212.02459999999999</v>
      </c>
      <c r="G142" s="13">
        <v>289.99419999999998</v>
      </c>
      <c r="H142" s="107">
        <v>36.773846053712624</v>
      </c>
      <c r="I142" s="108">
        <v>5.2645143729443848</v>
      </c>
      <c r="J142" s="14">
        <v>14</v>
      </c>
      <c r="K142" s="14">
        <v>16</v>
      </c>
      <c r="L142" s="107">
        <v>14.285714285714285</v>
      </c>
      <c r="M142" s="14">
        <v>66</v>
      </c>
      <c r="N142" s="14">
        <v>198</v>
      </c>
      <c r="O142" s="107">
        <v>200</v>
      </c>
      <c r="P142" s="108">
        <v>1.1508282476024412</v>
      </c>
      <c r="Q142" s="118">
        <v>1394615</v>
      </c>
      <c r="R142" s="118">
        <v>1030521</v>
      </c>
      <c r="S142" s="107">
        <v>-26.107133509965113</v>
      </c>
      <c r="T142" s="14">
        <v>5092350</v>
      </c>
      <c r="U142" s="14">
        <v>6956700</v>
      </c>
      <c r="V142" s="107">
        <v>36.610798550767328</v>
      </c>
      <c r="W142" s="108">
        <v>15.907167465496855</v>
      </c>
      <c r="X142" s="13">
        <v>37658.132600000004</v>
      </c>
      <c r="Y142" s="13">
        <v>25968.226699999999</v>
      </c>
      <c r="Z142" s="107">
        <v>-31.04218157647043</v>
      </c>
      <c r="AA142" s="13">
        <v>172285.2464</v>
      </c>
      <c r="AB142" s="13">
        <v>167089.54509999999</v>
      </c>
      <c r="AC142" s="107">
        <v>-3.0157552132682297</v>
      </c>
      <c r="AD142" s="108">
        <v>10.713047352814918</v>
      </c>
    </row>
    <row r="143" spans="1:30" s="29" customFormat="1">
      <c r="A143" s="9"/>
      <c r="B143" s="115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8"/>
      <c r="R143" s="118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4" t="s">
        <v>13</v>
      </c>
      <c r="C144" s="124">
        <v>69.559631275000001</v>
      </c>
      <c r="D144" s="124">
        <v>91.845071616555117</v>
      </c>
      <c r="E144" s="105">
        <v>32.037893147321192</v>
      </c>
      <c r="F144" s="124">
        <v>446.56193204597537</v>
      </c>
      <c r="G144" s="124">
        <v>554.80744653615204</v>
      </c>
      <c r="H144" s="105">
        <v>24.239754157779924</v>
      </c>
      <c r="I144" s="106">
        <v>0.26816086686739904</v>
      </c>
      <c r="J144" s="125">
        <v>19145</v>
      </c>
      <c r="K144" s="125">
        <v>20210</v>
      </c>
      <c r="L144" s="105">
        <v>5.5628101331940449</v>
      </c>
      <c r="M144" s="125">
        <v>127524</v>
      </c>
      <c r="N144" s="125">
        <v>151491</v>
      </c>
      <c r="O144" s="105">
        <v>18.794109344123459</v>
      </c>
      <c r="P144" s="106">
        <v>1.1235156753097471</v>
      </c>
      <c r="Q144" s="125">
        <v>417371</v>
      </c>
      <c r="R144" s="125">
        <v>400345</v>
      </c>
      <c r="S144" s="105">
        <v>-4.0793442764351147</v>
      </c>
      <c r="T144" s="125">
        <v>2024143</v>
      </c>
      <c r="U144" s="125">
        <v>2565376</v>
      </c>
      <c r="V144" s="105">
        <v>26.738871710150914</v>
      </c>
      <c r="W144" s="106">
        <v>1.9356236853414199</v>
      </c>
      <c r="X144" s="124">
        <v>4896.7294845000006</v>
      </c>
      <c r="Y144" s="124">
        <v>5502.290546321974</v>
      </c>
      <c r="Z144" s="105">
        <v>12.366643159251559</v>
      </c>
      <c r="AA144" s="124">
        <v>36042.969695899999</v>
      </c>
      <c r="AB144" s="124">
        <v>34834.102211821999</v>
      </c>
      <c r="AC144" s="105">
        <v>-3.3539619356490289</v>
      </c>
      <c r="AD144" s="106">
        <v>0.97987811482098774</v>
      </c>
    </row>
    <row r="145" spans="1:30" s="29" customFormat="1">
      <c r="A145" s="9"/>
      <c r="B145" s="116" t="s">
        <v>3</v>
      </c>
      <c r="C145" s="13">
        <v>5.5507999999999988</v>
      </c>
      <c r="D145" s="13">
        <v>2.8234319999999991</v>
      </c>
      <c r="E145" s="107">
        <v>-49.134683288895303</v>
      </c>
      <c r="F145" s="13">
        <v>38.411000000000001</v>
      </c>
      <c r="G145" s="13">
        <v>22.742547399999999</v>
      </c>
      <c r="H145" s="107">
        <v>-40.79157689203614</v>
      </c>
      <c r="I145" s="108">
        <v>0.10008519788938557</v>
      </c>
      <c r="J145" s="14">
        <v>838</v>
      </c>
      <c r="K145" s="14">
        <v>648</v>
      </c>
      <c r="L145" s="107">
        <v>-22.673031026252982</v>
      </c>
      <c r="M145" s="14">
        <v>4567</v>
      </c>
      <c r="N145" s="14">
        <v>5271</v>
      </c>
      <c r="O145" s="107">
        <v>15.414933216553536</v>
      </c>
      <c r="P145" s="108">
        <v>0.81759211289627076</v>
      </c>
      <c r="Q145" s="118">
        <v>0</v>
      </c>
      <c r="R145" s="118">
        <v>0</v>
      </c>
      <c r="S145" s="113" t="s">
        <v>57</v>
      </c>
      <c r="T145" s="14">
        <v>0</v>
      </c>
      <c r="U145" s="14">
        <v>0</v>
      </c>
      <c r="V145" s="113" t="s">
        <v>57</v>
      </c>
      <c r="W145" s="113" t="s">
        <v>57</v>
      </c>
      <c r="X145" s="13">
        <v>24.373899999999995</v>
      </c>
      <c r="Y145" s="13">
        <v>21.18817499999999</v>
      </c>
      <c r="Z145" s="107">
        <v>-13.070230861700448</v>
      </c>
      <c r="AA145" s="13">
        <v>134.46292410000001</v>
      </c>
      <c r="AB145" s="13">
        <v>152.37888000000001</v>
      </c>
      <c r="AC145" s="107">
        <v>13.324086189495562</v>
      </c>
      <c r="AD145" s="108">
        <v>0.748345002204024</v>
      </c>
    </row>
    <row r="146" spans="1:30" s="29" customFormat="1">
      <c r="A146" s="9"/>
      <c r="B146" s="116" t="s">
        <v>4</v>
      </c>
      <c r="C146" s="13">
        <v>32.293300000000002</v>
      </c>
      <c r="D146" s="13">
        <v>39.200385210555112</v>
      </c>
      <c r="E146" s="107">
        <v>21.388601383429716</v>
      </c>
      <c r="F146" s="13">
        <v>238.07288722897542</v>
      </c>
      <c r="G146" s="13">
        <v>288.90350012115209</v>
      </c>
      <c r="H146" s="107">
        <v>21.350861697782683</v>
      </c>
      <c r="I146" s="108">
        <v>0.64597869090030047</v>
      </c>
      <c r="J146" s="14">
        <v>18306</v>
      </c>
      <c r="K146" s="14">
        <v>19561</v>
      </c>
      <c r="L146" s="107">
        <v>6.8556757347317827</v>
      </c>
      <c r="M146" s="14">
        <v>122889</v>
      </c>
      <c r="N146" s="14">
        <v>146198</v>
      </c>
      <c r="O146" s="107">
        <v>18.967523537501322</v>
      </c>
      <c r="P146" s="108">
        <v>1.1406300639557374</v>
      </c>
      <c r="Q146" s="118">
        <v>0</v>
      </c>
      <c r="R146" s="118">
        <v>0</v>
      </c>
      <c r="S146" s="113" t="s">
        <v>57</v>
      </c>
      <c r="T146" s="14">
        <v>0</v>
      </c>
      <c r="U146" s="14">
        <v>0</v>
      </c>
      <c r="V146" s="113" t="s">
        <v>57</v>
      </c>
      <c r="W146" s="113" t="s">
        <v>57</v>
      </c>
      <c r="X146" s="13">
        <v>754.9235000000001</v>
      </c>
      <c r="Y146" s="13">
        <v>908.24294839997344</v>
      </c>
      <c r="Z146" s="107">
        <v>20.309269535254014</v>
      </c>
      <c r="AA146" s="13">
        <v>5399.5094999999992</v>
      </c>
      <c r="AB146" s="13">
        <v>7056.1264807999996</v>
      </c>
      <c r="AC146" s="107">
        <v>30.680879083553808</v>
      </c>
      <c r="AD146" s="108">
        <v>0.6765465141359609</v>
      </c>
    </row>
    <row r="147" spans="1:30" s="29" customFormat="1" ht="14.25" customHeight="1">
      <c r="A147" s="9"/>
      <c r="B147" s="116" t="s">
        <v>5</v>
      </c>
      <c r="C147" s="13">
        <v>25.108177126000005</v>
      </c>
      <c r="D147" s="13">
        <v>46.960921474000003</v>
      </c>
      <c r="E147" s="107">
        <v>87.034372261820053</v>
      </c>
      <c r="F147" s="13">
        <v>109.81694552899998</v>
      </c>
      <c r="G147" s="13">
        <v>208.43157309499995</v>
      </c>
      <c r="H147" s="107">
        <v>89.799098937748411</v>
      </c>
      <c r="I147" s="108">
        <v>0.15944383015147218</v>
      </c>
      <c r="J147" s="14">
        <v>1</v>
      </c>
      <c r="K147" s="14">
        <v>0</v>
      </c>
      <c r="L147" s="113">
        <v>-100</v>
      </c>
      <c r="M147" s="14">
        <v>2</v>
      </c>
      <c r="N147" s="14">
        <v>3</v>
      </c>
      <c r="O147" s="113">
        <v>50</v>
      </c>
      <c r="P147" s="108">
        <v>0.25929127052722556</v>
      </c>
      <c r="Q147" s="14">
        <v>254756</v>
      </c>
      <c r="R147" s="14">
        <v>323066</v>
      </c>
      <c r="S147" s="107">
        <v>26.813892508910484</v>
      </c>
      <c r="T147" s="14">
        <v>1111061</v>
      </c>
      <c r="U147" s="14">
        <v>1901708</v>
      </c>
      <c r="V147" s="107">
        <v>71.161439380916079</v>
      </c>
      <c r="W147" s="108">
        <v>2.1966541424020627</v>
      </c>
      <c r="X147" s="13">
        <v>2325.6412485999999</v>
      </c>
      <c r="Y147" s="13">
        <v>3352.3053621220001</v>
      </c>
      <c r="Z147" s="107">
        <v>44.145420715255895</v>
      </c>
      <c r="AA147" s="13">
        <v>10768.100290600003</v>
      </c>
      <c r="AB147" s="13">
        <v>18726.262063322003</v>
      </c>
      <c r="AC147" s="107">
        <v>73.904974489038381</v>
      </c>
      <c r="AD147" s="108">
        <v>2.2808466492949249</v>
      </c>
    </row>
    <row r="148" spans="1:30" s="27" customFormat="1">
      <c r="A148" s="9"/>
      <c r="B148" s="116" t="s">
        <v>6</v>
      </c>
      <c r="C148" s="13">
        <v>0</v>
      </c>
      <c r="D148" s="13">
        <v>0</v>
      </c>
      <c r="E148" s="113" t="s">
        <v>57</v>
      </c>
      <c r="F148" s="13">
        <v>0</v>
      </c>
      <c r="G148" s="13">
        <v>0</v>
      </c>
      <c r="H148" s="113" t="s">
        <v>57</v>
      </c>
      <c r="I148" s="108">
        <v>0</v>
      </c>
      <c r="J148" s="14">
        <v>0</v>
      </c>
      <c r="K148" s="14">
        <v>0</v>
      </c>
      <c r="L148" s="113" t="s">
        <v>57</v>
      </c>
      <c r="M148" s="14">
        <v>0</v>
      </c>
      <c r="N148" s="14">
        <v>0</v>
      </c>
      <c r="O148" s="113" t="s">
        <v>57</v>
      </c>
      <c r="P148" s="108">
        <v>0</v>
      </c>
      <c r="Q148" s="118">
        <v>0</v>
      </c>
      <c r="R148" s="118">
        <v>0</v>
      </c>
      <c r="S148" s="113" t="s">
        <v>57</v>
      </c>
      <c r="T148" s="14">
        <v>0</v>
      </c>
      <c r="U148" s="14">
        <v>0</v>
      </c>
      <c r="V148" s="113" t="s">
        <v>57</v>
      </c>
      <c r="W148" s="108">
        <v>0</v>
      </c>
      <c r="X148" s="13">
        <v>0</v>
      </c>
      <c r="Y148" s="13">
        <v>0</v>
      </c>
      <c r="Z148" s="113" t="s">
        <v>57</v>
      </c>
      <c r="AA148" s="13">
        <v>0</v>
      </c>
      <c r="AB148" s="13">
        <v>0</v>
      </c>
      <c r="AC148" s="113" t="s">
        <v>57</v>
      </c>
      <c r="AD148" s="108">
        <v>0</v>
      </c>
    </row>
    <row r="149" spans="1:30" s="27" customFormat="1">
      <c r="A149" s="9"/>
      <c r="B149" s="115" t="s">
        <v>25</v>
      </c>
      <c r="C149" s="13">
        <v>6.607354148999999</v>
      </c>
      <c r="D149" s="13">
        <v>2.8603329319999995</v>
      </c>
      <c r="E149" s="107">
        <v>-56.709858931461973</v>
      </c>
      <c r="F149" s="13">
        <v>60.26109928799999</v>
      </c>
      <c r="G149" s="13">
        <v>34.729825920000003</v>
      </c>
      <c r="H149" s="107">
        <v>-42.367752446700088</v>
      </c>
      <c r="I149" s="108">
        <v>0.63048042935236803</v>
      </c>
      <c r="J149" s="14">
        <v>0</v>
      </c>
      <c r="K149" s="14">
        <v>1</v>
      </c>
      <c r="L149" s="107" t="s">
        <v>57</v>
      </c>
      <c r="M149" s="14">
        <v>66</v>
      </c>
      <c r="N149" s="14">
        <v>19</v>
      </c>
      <c r="O149" s="107">
        <v>-71.212121212121218</v>
      </c>
      <c r="P149" s="108">
        <v>0.11043301365882012</v>
      </c>
      <c r="Q149" s="118">
        <v>162615</v>
      </c>
      <c r="R149" s="118">
        <v>77279</v>
      </c>
      <c r="S149" s="107">
        <v>-52.477323740122372</v>
      </c>
      <c r="T149" s="14">
        <v>913082</v>
      </c>
      <c r="U149" s="14">
        <v>663668</v>
      </c>
      <c r="V149" s="107">
        <v>-27.315618969599665</v>
      </c>
      <c r="W149" s="108">
        <v>1.5175410780242597</v>
      </c>
      <c r="X149" s="13">
        <v>1791.7908359</v>
      </c>
      <c r="Y149" s="13">
        <v>1220.5540608000001</v>
      </c>
      <c r="Z149" s="107">
        <v>-31.880773338874285</v>
      </c>
      <c r="AA149" s="13">
        <v>19740.8969812</v>
      </c>
      <c r="AB149" s="13">
        <v>8899.3347876999997</v>
      </c>
      <c r="AC149" s="107">
        <v>-54.919298772618234</v>
      </c>
      <c r="AD149" s="108">
        <v>0.5705862382480279</v>
      </c>
    </row>
    <row r="150" spans="1:30" s="27" customFormat="1">
      <c r="A150" s="9"/>
      <c r="B150" s="115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8"/>
      <c r="R150" s="118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4" t="s">
        <v>59</v>
      </c>
      <c r="C151" s="124">
        <v>114.63188395099999</v>
      </c>
      <c r="D151" s="124">
        <v>150.783192802</v>
      </c>
      <c r="E151" s="105">
        <v>31.536870550302638</v>
      </c>
      <c r="F151" s="124">
        <v>907.58622210599992</v>
      </c>
      <c r="G151" s="124">
        <v>1785.9935944249996</v>
      </c>
      <c r="H151" s="105">
        <v>96.785005206525454</v>
      </c>
      <c r="I151" s="106">
        <v>0.86324290254352554</v>
      </c>
      <c r="J151" s="125">
        <v>9279</v>
      </c>
      <c r="K151" s="125">
        <v>13125</v>
      </c>
      <c r="L151" s="105">
        <v>41.448431943097319</v>
      </c>
      <c r="M151" s="125">
        <v>61429</v>
      </c>
      <c r="N151" s="125">
        <v>96659</v>
      </c>
      <c r="O151" s="105">
        <v>57.350762669097655</v>
      </c>
      <c r="P151" s="106">
        <v>0.7168604185051578</v>
      </c>
      <c r="Q151" s="125">
        <v>554793</v>
      </c>
      <c r="R151" s="125">
        <v>488883</v>
      </c>
      <c r="S151" s="105">
        <v>-11.880106634366332</v>
      </c>
      <c r="T151" s="125">
        <v>2242630</v>
      </c>
      <c r="U151" s="125">
        <v>2903543</v>
      </c>
      <c r="V151" s="105">
        <v>29.47044318501046</v>
      </c>
      <c r="W151" s="106">
        <v>2.1907769473976844</v>
      </c>
      <c r="X151" s="124">
        <v>13678.812961400001</v>
      </c>
      <c r="Y151" s="124">
        <v>12102.2394133</v>
      </c>
      <c r="Z151" s="105">
        <v>-11.525660541955695</v>
      </c>
      <c r="AA151" s="124">
        <v>67659.542573800005</v>
      </c>
      <c r="AB151" s="124">
        <v>81698.879049700015</v>
      </c>
      <c r="AC151" s="105">
        <v>20.749972497355461</v>
      </c>
      <c r="AD151" s="106">
        <v>2.2981773177159392</v>
      </c>
    </row>
    <row r="152" spans="1:30" s="27" customFormat="1">
      <c r="A152" s="9"/>
      <c r="B152" s="116" t="s">
        <v>3</v>
      </c>
      <c r="C152" s="13">
        <v>9.9575744000000004</v>
      </c>
      <c r="D152" s="13">
        <v>8.9282626</v>
      </c>
      <c r="E152" s="107">
        <v>-10.336973229143036</v>
      </c>
      <c r="F152" s="13">
        <v>81.359473099999988</v>
      </c>
      <c r="G152" s="13">
        <v>65.837225499999988</v>
      </c>
      <c r="H152" s="107">
        <v>-19.078598973866757</v>
      </c>
      <c r="I152" s="108">
        <v>0.28973586937123852</v>
      </c>
      <c r="J152" s="14">
        <v>231</v>
      </c>
      <c r="K152" s="14">
        <v>187</v>
      </c>
      <c r="L152" s="107">
        <v>-19.047619047619047</v>
      </c>
      <c r="M152" s="14">
        <v>1594</v>
      </c>
      <c r="N152" s="14">
        <v>1593</v>
      </c>
      <c r="O152" s="107">
        <v>-6.2735257214554571E-2</v>
      </c>
      <c r="P152" s="108">
        <v>0.24709243707906647</v>
      </c>
      <c r="Q152" s="118">
        <v>0</v>
      </c>
      <c r="R152" s="118">
        <v>0</v>
      </c>
      <c r="S152" s="113" t="s">
        <v>57</v>
      </c>
      <c r="T152" s="14">
        <v>0</v>
      </c>
      <c r="U152" s="14">
        <v>0</v>
      </c>
      <c r="V152" s="113" t="s">
        <v>57</v>
      </c>
      <c r="W152" s="113" t="s">
        <v>57</v>
      </c>
      <c r="X152" s="13">
        <v>21.3334285</v>
      </c>
      <c r="Y152" s="13">
        <v>7.6466832</v>
      </c>
      <c r="Z152" s="107">
        <v>-64.156332396360952</v>
      </c>
      <c r="AA152" s="13">
        <v>222.04390950000001</v>
      </c>
      <c r="AB152" s="13">
        <v>74.398623599999993</v>
      </c>
      <c r="AC152" s="107">
        <v>-66.493733709007685</v>
      </c>
      <c r="AD152" s="108">
        <v>0.36537765694247359</v>
      </c>
    </row>
    <row r="153" spans="1:30" s="27" customFormat="1">
      <c r="A153" s="9"/>
      <c r="B153" s="116" t="s">
        <v>4</v>
      </c>
      <c r="C153" s="13">
        <v>69.124741199999988</v>
      </c>
      <c r="D153" s="13">
        <v>79.166201700000002</v>
      </c>
      <c r="E153" s="107">
        <v>14.526579522297025</v>
      </c>
      <c r="F153" s="13">
        <v>452.20504678999993</v>
      </c>
      <c r="G153" s="13">
        <v>641.27084824999997</v>
      </c>
      <c r="H153" s="107">
        <v>41.809750422312412</v>
      </c>
      <c r="I153" s="108">
        <v>1.4338604512972153</v>
      </c>
      <c r="J153" s="14">
        <v>9042</v>
      </c>
      <c r="K153" s="14">
        <v>12935</v>
      </c>
      <c r="L153" s="107">
        <v>43.054633930546338</v>
      </c>
      <c r="M153" s="14">
        <v>59798</v>
      </c>
      <c r="N153" s="14">
        <v>95041</v>
      </c>
      <c r="O153" s="107">
        <v>58.936753737583189</v>
      </c>
      <c r="P153" s="108">
        <v>0.74150550560484574</v>
      </c>
      <c r="Q153" s="119">
        <v>0</v>
      </c>
      <c r="R153" s="119">
        <v>0</v>
      </c>
      <c r="S153" s="113" t="s">
        <v>57</v>
      </c>
      <c r="T153" s="14">
        <v>0</v>
      </c>
      <c r="U153" s="14">
        <v>0</v>
      </c>
      <c r="V153" s="113" t="s">
        <v>57</v>
      </c>
      <c r="W153" s="113" t="s">
        <v>57</v>
      </c>
      <c r="X153" s="13">
        <v>830.03875879999987</v>
      </c>
      <c r="Y153" s="13">
        <v>873.99489749999998</v>
      </c>
      <c r="Z153" s="107">
        <v>5.2956730314073761</v>
      </c>
      <c r="AA153" s="13">
        <v>5653.6196858000003</v>
      </c>
      <c r="AB153" s="13">
        <v>6980.2129061999995</v>
      </c>
      <c r="AC153" s="107">
        <v>23.464493441820242</v>
      </c>
      <c r="AD153" s="108">
        <v>0.66926786565779361</v>
      </c>
    </row>
    <row r="154" spans="1:30">
      <c r="A154" s="9"/>
      <c r="B154" s="116" t="s">
        <v>5</v>
      </c>
      <c r="C154" s="13">
        <v>18.746373500000001</v>
      </c>
      <c r="D154" s="13">
        <v>45.954584282999996</v>
      </c>
      <c r="E154" s="107">
        <v>145.13852923606794</v>
      </c>
      <c r="F154" s="13">
        <v>105.13219810000002</v>
      </c>
      <c r="G154" s="13">
        <v>360.41551246899996</v>
      </c>
      <c r="H154" s="107">
        <v>242.8212469467999</v>
      </c>
      <c r="I154" s="108">
        <v>0.27570693297925114</v>
      </c>
      <c r="J154" s="14">
        <v>3</v>
      </c>
      <c r="K154" s="14">
        <v>3</v>
      </c>
      <c r="L154" s="113">
        <v>0</v>
      </c>
      <c r="M154" s="14">
        <v>3</v>
      </c>
      <c r="N154" s="14">
        <v>7</v>
      </c>
      <c r="O154" s="113">
        <v>133.33333333333331</v>
      </c>
      <c r="P154" s="108">
        <v>0.60501296456352638</v>
      </c>
      <c r="Q154" s="118">
        <v>7721</v>
      </c>
      <c r="R154" s="118">
        <v>9616</v>
      </c>
      <c r="S154" s="107">
        <v>24.543452920606139</v>
      </c>
      <c r="T154" s="14">
        <v>45585</v>
      </c>
      <c r="U154" s="14">
        <v>70932</v>
      </c>
      <c r="V154" s="107">
        <v>55.603817045080618</v>
      </c>
      <c r="W154" s="108">
        <v>8.1933226146634036E-2</v>
      </c>
      <c r="X154" s="13">
        <v>963.20979999999997</v>
      </c>
      <c r="Y154" s="13">
        <v>1214.1950999999999</v>
      </c>
      <c r="Z154" s="107">
        <v>26.057178820232096</v>
      </c>
      <c r="AA154" s="13">
        <v>5786.3267000000014</v>
      </c>
      <c r="AB154" s="13">
        <v>8624.0793000000012</v>
      </c>
      <c r="AC154" s="107">
        <v>49.042384696322088</v>
      </c>
      <c r="AD154" s="108">
        <v>1.0504073000871628</v>
      </c>
    </row>
    <row r="155" spans="1:30">
      <c r="A155" s="9"/>
      <c r="B155" s="116" t="s">
        <v>6</v>
      </c>
      <c r="C155" s="13">
        <v>6.3666999999999999E-5</v>
      </c>
      <c r="D155" s="13">
        <v>-3.2204E-3</v>
      </c>
      <c r="E155" s="107">
        <v>-5158.1934125999342</v>
      </c>
      <c r="F155" s="13">
        <v>5.8979558999999994E-2</v>
      </c>
      <c r="G155" s="13">
        <v>-1.6719249999999998E-2</v>
      </c>
      <c r="H155" s="107">
        <v>-128.34753308345356</v>
      </c>
      <c r="I155" s="108">
        <v>-5.2014553918188031E-4</v>
      </c>
      <c r="J155" s="14">
        <v>0</v>
      </c>
      <c r="K155" s="14">
        <v>0</v>
      </c>
      <c r="L155" s="113" t="s">
        <v>57</v>
      </c>
      <c r="M155" s="14">
        <v>0</v>
      </c>
      <c r="N155" s="14">
        <v>0</v>
      </c>
      <c r="O155" s="113" t="s">
        <v>57</v>
      </c>
      <c r="P155" s="108">
        <v>0</v>
      </c>
      <c r="Q155" s="118">
        <v>1</v>
      </c>
      <c r="R155" s="118">
        <v>-1</v>
      </c>
      <c r="S155" s="107">
        <v>-200</v>
      </c>
      <c r="T155" s="14">
        <v>32</v>
      </c>
      <c r="U155" s="14">
        <v>6</v>
      </c>
      <c r="V155" s="107">
        <v>-81.25</v>
      </c>
      <c r="W155" s="108">
        <v>2.6920315865039483E-4</v>
      </c>
      <c r="X155" s="13">
        <v>0.12</v>
      </c>
      <c r="Y155" s="13">
        <v>-0.26869999999999999</v>
      </c>
      <c r="Z155" s="107">
        <v>-323.91666666666669</v>
      </c>
      <c r="AA155" s="13">
        <v>8.3924000000000003</v>
      </c>
      <c r="AB155" s="13">
        <v>-0.11669999999999985</v>
      </c>
      <c r="AC155" s="107">
        <v>-101.39054382536581</v>
      </c>
      <c r="AD155" s="108">
        <v>-1.0521794103348911E-4</v>
      </c>
    </row>
    <row r="156" spans="1:30">
      <c r="A156" s="9"/>
      <c r="B156" s="115" t="s">
        <v>25</v>
      </c>
      <c r="C156" s="13">
        <v>16.803131183999994</v>
      </c>
      <c r="D156" s="13">
        <v>16.737364619000008</v>
      </c>
      <c r="E156" s="107">
        <v>-0.39139470066513271</v>
      </c>
      <c r="F156" s="13">
        <v>268.83052455699999</v>
      </c>
      <c r="G156" s="13">
        <v>718.48672745599993</v>
      </c>
      <c r="H156" s="107">
        <v>167.26381933003282</v>
      </c>
      <c r="I156" s="108">
        <v>13.04330811947924</v>
      </c>
      <c r="J156" s="14">
        <v>3</v>
      </c>
      <c r="K156" s="14">
        <v>0</v>
      </c>
      <c r="L156" s="107">
        <v>-100</v>
      </c>
      <c r="M156" s="14">
        <v>34</v>
      </c>
      <c r="N156" s="14">
        <v>18</v>
      </c>
      <c r="O156" s="107">
        <v>-47.058823529411761</v>
      </c>
      <c r="P156" s="108">
        <v>0.1046207497820401</v>
      </c>
      <c r="Q156" s="14">
        <v>547071</v>
      </c>
      <c r="R156" s="14">
        <v>479268</v>
      </c>
      <c r="S156" s="107">
        <v>-12.393820911728094</v>
      </c>
      <c r="T156" s="14">
        <v>2197013</v>
      </c>
      <c r="U156" s="14">
        <v>2832605</v>
      </c>
      <c r="V156" s="107">
        <v>28.929824265946536</v>
      </c>
      <c r="W156" s="108">
        <v>6.4770253279002574</v>
      </c>
      <c r="X156" s="13">
        <v>11864.110974100002</v>
      </c>
      <c r="Y156" s="13">
        <v>10006.6714326</v>
      </c>
      <c r="Z156" s="107">
        <v>-15.655952186850689</v>
      </c>
      <c r="AA156" s="13">
        <v>55989.159878500002</v>
      </c>
      <c r="AB156" s="13">
        <v>66020.304919900009</v>
      </c>
      <c r="AC156" s="107">
        <v>17.916227111048322</v>
      </c>
      <c r="AD156" s="108">
        <v>4.2329318236570419</v>
      </c>
    </row>
    <row r="157" spans="1:30">
      <c r="A157" s="9"/>
      <c r="B157" s="115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4" t="s">
        <v>42</v>
      </c>
      <c r="C158" s="124">
        <v>306.54422168500002</v>
      </c>
      <c r="D158" s="124">
        <v>494.56809080264026</v>
      </c>
      <c r="E158" s="105">
        <v>61.336621543253415</v>
      </c>
      <c r="F158" s="124">
        <v>2184.3588673619997</v>
      </c>
      <c r="G158" s="124">
        <v>3517.231521486051</v>
      </c>
      <c r="H158" s="105">
        <v>61.01894125729126</v>
      </c>
      <c r="I158" s="106">
        <v>1.7000201775654806</v>
      </c>
      <c r="J158" s="125">
        <v>29650</v>
      </c>
      <c r="K158" s="125">
        <v>43201</v>
      </c>
      <c r="L158" s="105">
        <v>45.70320404721754</v>
      </c>
      <c r="M158" s="125">
        <v>230765</v>
      </c>
      <c r="N158" s="125">
        <v>318724</v>
      </c>
      <c r="O158" s="105">
        <v>38.116265464866856</v>
      </c>
      <c r="P158" s="106">
        <v>2.363780093189852</v>
      </c>
      <c r="Q158" s="125">
        <v>35978</v>
      </c>
      <c r="R158" s="125">
        <v>78671</v>
      </c>
      <c r="S158" s="105">
        <v>118.66418366779699</v>
      </c>
      <c r="T158" s="125">
        <v>287923</v>
      </c>
      <c r="U158" s="125">
        <v>632282</v>
      </c>
      <c r="V158" s="105">
        <v>119.60107389822974</v>
      </c>
      <c r="W158" s="106">
        <v>0.4770684745686572</v>
      </c>
      <c r="X158" s="124">
        <v>22693.864786624006</v>
      </c>
      <c r="Y158" s="124">
        <v>39497.007132816012</v>
      </c>
      <c r="Z158" s="105">
        <v>74.042665293819624</v>
      </c>
      <c r="AA158" s="124">
        <v>145720.473458922</v>
      </c>
      <c r="AB158" s="124">
        <v>295720.85333413101</v>
      </c>
      <c r="AC158" s="105">
        <v>102.93706595559031</v>
      </c>
      <c r="AD158" s="106">
        <v>8.3185836257884045</v>
      </c>
    </row>
    <row r="159" spans="1:30" ht="15" customHeight="1">
      <c r="A159" s="9"/>
      <c r="B159" s="116" t="s">
        <v>3</v>
      </c>
      <c r="C159" s="13">
        <v>44.95893929999999</v>
      </c>
      <c r="D159" s="13">
        <v>68.134723977999997</v>
      </c>
      <c r="E159" s="107">
        <v>51.548779928622594</v>
      </c>
      <c r="F159" s="13">
        <v>263.19512296600004</v>
      </c>
      <c r="G159" s="13">
        <v>427.80582449000008</v>
      </c>
      <c r="H159" s="107">
        <v>62.543218760654881</v>
      </c>
      <c r="I159" s="108">
        <v>1.8826840216814675</v>
      </c>
      <c r="J159" s="14">
        <v>164</v>
      </c>
      <c r="K159" s="14">
        <v>629</v>
      </c>
      <c r="L159" s="107">
        <v>283.53658536585368</v>
      </c>
      <c r="M159" s="14">
        <v>2487</v>
      </c>
      <c r="N159" s="14">
        <v>3980</v>
      </c>
      <c r="O159" s="107">
        <v>60.032167269802969</v>
      </c>
      <c r="P159" s="108">
        <v>0.61734331423395139</v>
      </c>
      <c r="Q159" s="118">
        <v>0</v>
      </c>
      <c r="R159" s="118">
        <v>0</v>
      </c>
      <c r="S159" s="113" t="s">
        <v>57</v>
      </c>
      <c r="T159" s="14">
        <v>0</v>
      </c>
      <c r="U159" s="14">
        <v>0</v>
      </c>
      <c r="V159" s="113" t="s">
        <v>57</v>
      </c>
      <c r="W159" s="113" t="s">
        <v>57</v>
      </c>
      <c r="X159" s="13">
        <v>23.007114500000025</v>
      </c>
      <c r="Y159" s="13">
        <v>102.71376800000002</v>
      </c>
      <c r="Z159" s="107">
        <v>346.44350337805247</v>
      </c>
      <c r="AA159" s="13">
        <v>662.07124899999997</v>
      </c>
      <c r="AB159" s="13">
        <v>664.21884690000002</v>
      </c>
      <c r="AC159" s="107">
        <v>0.32437564737085434</v>
      </c>
      <c r="AD159" s="108">
        <v>3.262032470952239</v>
      </c>
    </row>
    <row r="160" spans="1:30" s="27" customFormat="1">
      <c r="A160" s="9"/>
      <c r="B160" s="116" t="s">
        <v>4</v>
      </c>
      <c r="C160" s="13">
        <v>237.66802096200001</v>
      </c>
      <c r="D160" s="13">
        <v>397.15857207800002</v>
      </c>
      <c r="E160" s="107">
        <v>67.106441359016671</v>
      </c>
      <c r="F160" s="13">
        <v>1808.55</v>
      </c>
      <c r="G160" s="13">
        <v>2826.7470686370002</v>
      </c>
      <c r="H160" s="107">
        <v>56.299083168118123</v>
      </c>
      <c r="I160" s="108">
        <v>6.3205131476034309</v>
      </c>
      <c r="J160" s="14">
        <v>29468</v>
      </c>
      <c r="K160" s="14">
        <v>42567</v>
      </c>
      <c r="L160" s="107">
        <v>44.451608524501154</v>
      </c>
      <c r="M160" s="14">
        <v>228137</v>
      </c>
      <c r="N160" s="14">
        <v>314532</v>
      </c>
      <c r="O160" s="107">
        <v>37.8697887672758</v>
      </c>
      <c r="P160" s="108">
        <v>2.4539641806052477</v>
      </c>
      <c r="Q160" s="118">
        <v>0</v>
      </c>
      <c r="R160" s="118">
        <v>0</v>
      </c>
      <c r="S160" s="113" t="s">
        <v>57</v>
      </c>
      <c r="T160" s="14">
        <v>0</v>
      </c>
      <c r="U160" s="14">
        <v>0</v>
      </c>
      <c r="V160" s="113" t="s">
        <v>57</v>
      </c>
      <c r="W160" s="113" t="s">
        <v>57</v>
      </c>
      <c r="X160" s="13">
        <v>17337.180623300006</v>
      </c>
      <c r="Y160" s="13">
        <v>27995.2258095</v>
      </c>
      <c r="Z160" s="107">
        <v>61.475077279152856</v>
      </c>
      <c r="AA160" s="13">
        <v>108187.47</v>
      </c>
      <c r="AB160" s="13">
        <v>204826.88822659999</v>
      </c>
      <c r="AC160" s="107">
        <v>89.32588794857665</v>
      </c>
      <c r="AD160" s="108">
        <v>19.638950294908994</v>
      </c>
    </row>
    <row r="161" spans="1:33" s="27" customFormat="1">
      <c r="A161" s="9"/>
      <c r="B161" s="116" t="s">
        <v>5</v>
      </c>
      <c r="C161" s="13">
        <v>6.456900000000001</v>
      </c>
      <c r="D161" s="13">
        <v>16.542148586639893</v>
      </c>
      <c r="E161" s="107">
        <v>156.19335264042948</v>
      </c>
      <c r="F161" s="13">
        <v>38.668300000000002</v>
      </c>
      <c r="G161" s="13">
        <v>117.81451143505075</v>
      </c>
      <c r="H161" s="107">
        <v>204.67983189085305</v>
      </c>
      <c r="I161" s="108">
        <v>9.012452706513463E-2</v>
      </c>
      <c r="J161" s="14">
        <v>0</v>
      </c>
      <c r="K161" s="14">
        <v>0</v>
      </c>
      <c r="L161" s="113" t="s">
        <v>57</v>
      </c>
      <c r="M161" s="14">
        <v>2</v>
      </c>
      <c r="N161" s="14">
        <v>7</v>
      </c>
      <c r="O161" s="107">
        <v>250</v>
      </c>
      <c r="P161" s="108">
        <v>0.60501296456352638</v>
      </c>
      <c r="Q161" s="118">
        <v>4400</v>
      </c>
      <c r="R161" s="118">
        <v>15907</v>
      </c>
      <c r="S161" s="107">
        <v>261.52272727272725</v>
      </c>
      <c r="T161" s="14">
        <v>29883</v>
      </c>
      <c r="U161" s="14">
        <v>90575</v>
      </c>
      <c r="V161" s="107">
        <v>203.09875179868152</v>
      </c>
      <c r="W161" s="108">
        <v>0.10462276487666183</v>
      </c>
      <c r="X161" s="13">
        <v>424.78790000000004</v>
      </c>
      <c r="Y161" s="13">
        <v>1507.9069757</v>
      </c>
      <c r="Z161" s="107">
        <v>254.97879664180635</v>
      </c>
      <c r="AA161" s="13">
        <v>2972.3677000000002</v>
      </c>
      <c r="AB161" s="13">
        <v>9277.200313968</v>
      </c>
      <c r="AC161" s="107">
        <v>212.11482731318873</v>
      </c>
      <c r="AD161" s="108">
        <v>1.1299570186191241</v>
      </c>
    </row>
    <row r="162" spans="1:33" s="27" customFormat="1">
      <c r="A162" s="9"/>
      <c r="B162" s="116" t="s">
        <v>6</v>
      </c>
      <c r="C162" s="13">
        <v>0.41129696999999998</v>
      </c>
      <c r="D162" s="13">
        <v>0.34339506999999997</v>
      </c>
      <c r="E162" s="107">
        <v>-16.509214740872032</v>
      </c>
      <c r="F162" s="13">
        <v>2.4538184969999999</v>
      </c>
      <c r="G162" s="13">
        <v>2.441803245</v>
      </c>
      <c r="H162" s="107">
        <v>-0.48965528683924769</v>
      </c>
      <c r="I162" s="108">
        <v>7.5965911476088346E-2</v>
      </c>
      <c r="J162" s="14">
        <v>0</v>
      </c>
      <c r="K162" s="14">
        <v>0</v>
      </c>
      <c r="L162" s="113" t="s">
        <v>57</v>
      </c>
      <c r="M162" s="14">
        <v>12</v>
      </c>
      <c r="N162" s="14">
        <v>8</v>
      </c>
      <c r="O162" s="107">
        <v>-33.333333333333329</v>
      </c>
      <c r="P162" s="108">
        <v>0.24279210925644917</v>
      </c>
      <c r="Q162" s="119">
        <v>0</v>
      </c>
      <c r="R162" s="119">
        <v>0</v>
      </c>
      <c r="S162" s="113" t="s">
        <v>57</v>
      </c>
      <c r="T162" s="14">
        <v>13144</v>
      </c>
      <c r="U162" s="14">
        <v>3917</v>
      </c>
      <c r="V162" s="107">
        <v>-70.199330493000616</v>
      </c>
      <c r="W162" s="108">
        <v>0.17574479540559942</v>
      </c>
      <c r="X162" s="13">
        <v>0</v>
      </c>
      <c r="Y162" s="13">
        <v>0</v>
      </c>
      <c r="Z162" s="113" t="s">
        <v>57</v>
      </c>
      <c r="AA162" s="13">
        <v>0.91269999999999996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5" t="s">
        <v>25</v>
      </c>
      <c r="C163" s="13">
        <v>17.04906445299995</v>
      </c>
      <c r="D163" s="13">
        <v>12.38925109000038</v>
      </c>
      <c r="E163" s="107">
        <v>-27.331783370551044</v>
      </c>
      <c r="F163" s="13">
        <v>71.4916258989997</v>
      </c>
      <c r="G163" s="13">
        <v>142.4223136790001</v>
      </c>
      <c r="H163" s="107">
        <v>99.215379267228059</v>
      </c>
      <c r="I163" s="108">
        <v>2.5855148737150251</v>
      </c>
      <c r="J163" s="14">
        <v>18</v>
      </c>
      <c r="K163" s="14">
        <v>5</v>
      </c>
      <c r="L163" s="107">
        <v>-72.222222222222214</v>
      </c>
      <c r="M163" s="14">
        <v>127</v>
      </c>
      <c r="N163" s="14">
        <v>197</v>
      </c>
      <c r="O163" s="107">
        <v>55.118110236220474</v>
      </c>
      <c r="P163" s="108">
        <v>1.145015983725661</v>
      </c>
      <c r="Q163" s="118">
        <v>31578</v>
      </c>
      <c r="R163" s="118">
        <v>62764</v>
      </c>
      <c r="S163" s="107">
        <v>98.758629425549444</v>
      </c>
      <c r="T163" s="14">
        <v>244896</v>
      </c>
      <c r="U163" s="14">
        <v>537790</v>
      </c>
      <c r="V163" s="107">
        <v>119.59934012805435</v>
      </c>
      <c r="W163" s="108">
        <v>1.2297088549555901</v>
      </c>
      <c r="X163" s="13">
        <v>4908.8891488240006</v>
      </c>
      <c r="Y163" s="13">
        <v>9891.1605796160147</v>
      </c>
      <c r="Z163" s="107">
        <v>101.49488570108767</v>
      </c>
      <c r="AA163" s="13">
        <v>33897.651809921997</v>
      </c>
      <c r="AB163" s="13">
        <v>80952.545946662998</v>
      </c>
      <c r="AC163" s="107">
        <v>138.81461288409312</v>
      </c>
      <c r="AD163" s="108">
        <v>5.1903214982032182</v>
      </c>
    </row>
    <row r="164" spans="1:33" s="27" customFormat="1">
      <c r="A164" s="9"/>
      <c r="B164" s="115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8"/>
      <c r="R164" s="118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4" t="s">
        <v>10</v>
      </c>
      <c r="C165" s="124">
        <v>8105.4631566357712</v>
      </c>
      <c r="D165" s="124">
        <v>8996.4487456661445</v>
      </c>
      <c r="E165" s="105">
        <v>10.992408105648378</v>
      </c>
      <c r="F165" s="124">
        <v>54974.759922101184</v>
      </c>
      <c r="G165" s="124">
        <v>66782.312190426324</v>
      </c>
      <c r="H165" s="105">
        <v>21.478133392590255</v>
      </c>
      <c r="I165" s="106">
        <v>32.278591140407578</v>
      </c>
      <c r="J165" s="125">
        <v>535740</v>
      </c>
      <c r="K165" s="125">
        <v>538345</v>
      </c>
      <c r="L165" s="105">
        <v>0.48624332698697126</v>
      </c>
      <c r="M165" s="125">
        <v>3557863</v>
      </c>
      <c r="N165" s="125">
        <v>3929794</v>
      </c>
      <c r="O165" s="105">
        <v>10.453775201574652</v>
      </c>
      <c r="P165" s="106">
        <v>29.144867746190815</v>
      </c>
      <c r="Q165" s="125">
        <v>18167845</v>
      </c>
      <c r="R165" s="125">
        <v>18593188</v>
      </c>
      <c r="S165" s="105">
        <v>2.3411857597860393</v>
      </c>
      <c r="T165" s="125">
        <v>85855471</v>
      </c>
      <c r="U165" s="125">
        <v>117050819.69</v>
      </c>
      <c r="V165" s="105">
        <v>36.334724306619897</v>
      </c>
      <c r="W165" s="106">
        <v>88.317010442364719</v>
      </c>
      <c r="X165" s="124">
        <v>352744.15066622931</v>
      </c>
      <c r="Y165" s="124">
        <v>418389.98019638337</v>
      </c>
      <c r="Z165" s="105">
        <v>18.610040565142899</v>
      </c>
      <c r="AA165" s="124">
        <v>2441373.052850849</v>
      </c>
      <c r="AB165" s="124">
        <v>2966060.3847303842</v>
      </c>
      <c r="AC165" s="105">
        <v>21.491485345381584</v>
      </c>
      <c r="AD165" s="106">
        <v>83.434837521044429</v>
      </c>
    </row>
    <row r="166" spans="1:33">
      <c r="A166" s="8"/>
      <c r="B166" s="115" t="s">
        <v>3</v>
      </c>
      <c r="C166" s="122">
        <v>1311.2997800538108</v>
      </c>
      <c r="D166" s="122">
        <v>1344.3754893085011</v>
      </c>
      <c r="E166" s="107">
        <v>2.5223606194254842</v>
      </c>
      <c r="F166" s="122">
        <v>8591.5536324348104</v>
      </c>
      <c r="G166" s="122">
        <v>10083.437823658323</v>
      </c>
      <c r="H166" s="107">
        <v>17.364544936219168</v>
      </c>
      <c r="I166" s="108">
        <v>44.37510241206131</v>
      </c>
      <c r="J166" s="123">
        <v>21396</v>
      </c>
      <c r="K166" s="123">
        <v>16503</v>
      </c>
      <c r="L166" s="107">
        <v>-22.868760515984295</v>
      </c>
      <c r="M166" s="123">
        <v>134670</v>
      </c>
      <c r="N166" s="123">
        <v>135259</v>
      </c>
      <c r="O166" s="107">
        <v>0.43736541174723392</v>
      </c>
      <c r="P166" s="108">
        <v>20.980210889439707</v>
      </c>
      <c r="Q166" s="123">
        <v>0</v>
      </c>
      <c r="R166" s="123">
        <v>0</v>
      </c>
      <c r="S166" s="113" t="s">
        <v>57</v>
      </c>
      <c r="T166" s="123">
        <v>0</v>
      </c>
      <c r="U166" s="123">
        <v>0</v>
      </c>
      <c r="V166" s="113" t="s">
        <v>57</v>
      </c>
      <c r="W166" s="113" t="s">
        <v>57</v>
      </c>
      <c r="X166" s="122">
        <v>1802.9469127860004</v>
      </c>
      <c r="Y166" s="122">
        <v>1448.1165920369999</v>
      </c>
      <c r="Z166" s="107">
        <v>-19.680575075873953</v>
      </c>
      <c r="AA166" s="122">
        <v>12427.404618415001</v>
      </c>
      <c r="AB166" s="122">
        <v>11263.067843559998</v>
      </c>
      <c r="AC166" s="107">
        <v>-9.3691065078035809</v>
      </c>
      <c r="AD166" s="108">
        <v>55.313836997705849</v>
      </c>
    </row>
    <row r="167" spans="1:33">
      <c r="A167" s="8"/>
      <c r="B167" s="115" t="s">
        <v>4</v>
      </c>
      <c r="C167" s="122">
        <v>3952.6259393659871</v>
      </c>
      <c r="D167" s="122">
        <v>4069.1690346365931</v>
      </c>
      <c r="E167" s="107">
        <v>2.9484979620737879</v>
      </c>
      <c r="F167" s="122">
        <v>24356.774722379654</v>
      </c>
      <c r="G167" s="122">
        <v>28709.283498860048</v>
      </c>
      <c r="H167" s="107">
        <v>17.869807583683041</v>
      </c>
      <c r="I167" s="108">
        <v>64.193010342561081</v>
      </c>
      <c r="J167" s="123">
        <v>514095</v>
      </c>
      <c r="K167" s="123">
        <v>521437</v>
      </c>
      <c r="L167" s="107">
        <v>1.4281407132922903</v>
      </c>
      <c r="M167" s="123">
        <v>3420571</v>
      </c>
      <c r="N167" s="123">
        <v>3791468</v>
      </c>
      <c r="O167" s="107">
        <v>10.843131161434743</v>
      </c>
      <c r="P167" s="108">
        <v>29.58085874858843</v>
      </c>
      <c r="Q167" s="123">
        <v>0</v>
      </c>
      <c r="R167" s="123">
        <v>0</v>
      </c>
      <c r="S167" s="113" t="s">
        <v>57</v>
      </c>
      <c r="T167" s="123">
        <v>0</v>
      </c>
      <c r="U167" s="123">
        <v>0</v>
      </c>
      <c r="V167" s="113" t="s">
        <v>57</v>
      </c>
      <c r="W167" s="113" t="s">
        <v>57</v>
      </c>
      <c r="X167" s="122">
        <v>97324.646470890992</v>
      </c>
      <c r="Y167" s="122">
        <v>103640.48578774446</v>
      </c>
      <c r="Z167" s="107">
        <v>6.4894551851698568</v>
      </c>
      <c r="AA167" s="122">
        <v>693401.54921481048</v>
      </c>
      <c r="AB167" s="122">
        <v>740495.26490085002</v>
      </c>
      <c r="AC167" s="107">
        <v>6.7916946161091225</v>
      </c>
      <c r="AD167" s="108">
        <v>70.99922196208361</v>
      </c>
    </row>
    <row r="168" spans="1:33">
      <c r="A168" s="8"/>
      <c r="B168" s="115" t="s">
        <v>5</v>
      </c>
      <c r="C168" s="122">
        <v>2400.6889686439813</v>
      </c>
      <c r="D168" s="122">
        <v>3040.2666307326372</v>
      </c>
      <c r="E168" s="107">
        <v>26.641421293734631</v>
      </c>
      <c r="F168" s="122">
        <v>18225.621541228906</v>
      </c>
      <c r="G168" s="122">
        <v>22773.73854902992</v>
      </c>
      <c r="H168" s="107">
        <v>24.954523485042952</v>
      </c>
      <c r="I168" s="108">
        <v>17.421219094626064</v>
      </c>
      <c r="J168" s="123">
        <v>111</v>
      </c>
      <c r="K168" s="123">
        <v>67</v>
      </c>
      <c r="L168" s="107">
        <v>-39.63963963963964</v>
      </c>
      <c r="M168" s="123">
        <v>604</v>
      </c>
      <c r="N168" s="123">
        <v>595</v>
      </c>
      <c r="O168" s="107">
        <v>-1.490066225165563</v>
      </c>
      <c r="P168" s="108">
        <v>51.426101987899742</v>
      </c>
      <c r="Q168" s="123">
        <v>13656181</v>
      </c>
      <c r="R168" s="123">
        <v>14885667</v>
      </c>
      <c r="S168" s="107">
        <v>9.0031466337477504</v>
      </c>
      <c r="T168" s="123">
        <v>59364261</v>
      </c>
      <c r="U168" s="123">
        <v>86524900.689999998</v>
      </c>
      <c r="V168" s="107">
        <v>45.752510403523758</v>
      </c>
      <c r="W168" s="108">
        <v>99.944513837884458</v>
      </c>
      <c r="X168" s="122">
        <v>113458.73365652208</v>
      </c>
      <c r="Y168" s="122">
        <v>129555.48297026294</v>
      </c>
      <c r="Z168" s="107">
        <v>14.187316211787767</v>
      </c>
      <c r="AA168" s="122">
        <v>668731.8714454266</v>
      </c>
      <c r="AB168" s="122">
        <v>820412.09481646912</v>
      </c>
      <c r="AC168" s="107">
        <v>22.68176975671792</v>
      </c>
      <c r="AD168" s="108">
        <v>99.925664351790061</v>
      </c>
    </row>
    <row r="169" spans="1:33">
      <c r="A169" s="8"/>
      <c r="B169" s="115" t="s">
        <v>6</v>
      </c>
      <c r="C169" s="122">
        <v>10.852513268999999</v>
      </c>
      <c r="D169" s="122">
        <v>7.884360154600718</v>
      </c>
      <c r="E169" s="107">
        <v>-27.349914631090616</v>
      </c>
      <c r="F169" s="122">
        <v>138.71468212066006</v>
      </c>
      <c r="G169" s="122">
        <v>97.64512641235784</v>
      </c>
      <c r="H169" s="107">
        <v>-29.607216107504854</v>
      </c>
      <c r="I169" s="108">
        <v>3.0377963680331797</v>
      </c>
      <c r="J169" s="123">
        <v>8</v>
      </c>
      <c r="K169" s="123">
        <v>14</v>
      </c>
      <c r="L169" s="107">
        <v>75</v>
      </c>
      <c r="M169" s="123">
        <v>129</v>
      </c>
      <c r="N169" s="123">
        <v>156</v>
      </c>
      <c r="O169" s="107">
        <v>20.930232558139537</v>
      </c>
      <c r="P169" s="108">
        <v>4.7344461305007588</v>
      </c>
      <c r="Q169" s="123">
        <v>46174</v>
      </c>
      <c r="R169" s="123">
        <v>96242</v>
      </c>
      <c r="S169" s="107">
        <v>108.43331745137957</v>
      </c>
      <c r="T169" s="123">
        <v>1090248</v>
      </c>
      <c r="U169" s="123">
        <v>758200</v>
      </c>
      <c r="V169" s="107">
        <v>-30.456189784342648</v>
      </c>
      <c r="W169" s="108">
        <v>34.018305814788228</v>
      </c>
      <c r="X169" s="122">
        <v>8745.6273770000007</v>
      </c>
      <c r="Y169" s="122">
        <v>11134.221491700002</v>
      </c>
      <c r="Z169" s="107">
        <v>27.311866967734417</v>
      </c>
      <c r="AA169" s="122">
        <v>145622.22459190001</v>
      </c>
      <c r="AB169" s="122">
        <v>99922.586515678297</v>
      </c>
      <c r="AC169" s="107">
        <v>-31.382323820620773</v>
      </c>
      <c r="AD169" s="108">
        <v>90.091249493747796</v>
      </c>
    </row>
    <row r="170" spans="1:33">
      <c r="A170" s="8"/>
      <c r="B170" s="115" t="s">
        <v>25</v>
      </c>
      <c r="C170" s="122">
        <v>429.99595530299257</v>
      </c>
      <c r="D170" s="122">
        <v>534.75323083381056</v>
      </c>
      <c r="E170" s="107">
        <v>24.362386259424643</v>
      </c>
      <c r="F170" s="122">
        <v>3662.0953439371492</v>
      </c>
      <c r="G170" s="122">
        <v>5118.2071924656693</v>
      </c>
      <c r="H170" s="107">
        <v>39.761713220798946</v>
      </c>
      <c r="I170" s="108">
        <v>92.915221505957163</v>
      </c>
      <c r="J170" s="123">
        <v>130</v>
      </c>
      <c r="K170" s="123">
        <v>324</v>
      </c>
      <c r="L170" s="107">
        <v>149.23076923076923</v>
      </c>
      <c r="M170" s="123">
        <v>1889</v>
      </c>
      <c r="N170" s="123">
        <v>2316</v>
      </c>
      <c r="O170" s="107">
        <v>22.604552673372154</v>
      </c>
      <c r="P170" s="108">
        <v>13.461203138622494</v>
      </c>
      <c r="Q170" s="123">
        <v>4465490</v>
      </c>
      <c r="R170" s="123">
        <v>3611279</v>
      </c>
      <c r="S170" s="107">
        <v>-19.129166116148507</v>
      </c>
      <c r="T170" s="123">
        <v>25400962</v>
      </c>
      <c r="U170" s="123">
        <v>29767719</v>
      </c>
      <c r="V170" s="107">
        <v>17.191305589134771</v>
      </c>
      <c r="W170" s="108">
        <v>68.066768898882017</v>
      </c>
      <c r="X170" s="122">
        <v>131412.19624903024</v>
      </c>
      <c r="Y170" s="122">
        <v>172611.67335463897</v>
      </c>
      <c r="Z170" s="107">
        <v>31.351334413081744</v>
      </c>
      <c r="AA170" s="122">
        <v>921190.0029802972</v>
      </c>
      <c r="AB170" s="122">
        <v>1293967.3706538272</v>
      </c>
      <c r="AC170" s="107">
        <v>40.466935862036614</v>
      </c>
      <c r="AD170" s="108">
        <v>82.963501435805071</v>
      </c>
    </row>
    <row r="171" spans="1:33">
      <c r="A171" s="8"/>
      <c r="B171" s="115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4" t="s">
        <v>52</v>
      </c>
      <c r="C172" s="124">
        <v>13500.784177681993</v>
      </c>
      <c r="D172" s="124">
        <v>15920.128897454995</v>
      </c>
      <c r="E172" s="105">
        <v>17.920031073249774</v>
      </c>
      <c r="F172" s="124">
        <v>98613.375453411994</v>
      </c>
      <c r="G172" s="124">
        <v>140111.204010241</v>
      </c>
      <c r="H172" s="105">
        <v>42.081338729180665</v>
      </c>
      <c r="I172" s="106">
        <v>67.72140885959243</v>
      </c>
      <c r="J172" s="125">
        <v>1540941</v>
      </c>
      <c r="K172" s="125">
        <v>1179115</v>
      </c>
      <c r="L172" s="105">
        <v>-23.480847092782916</v>
      </c>
      <c r="M172" s="125">
        <v>8915066</v>
      </c>
      <c r="N172" s="125">
        <v>9553863</v>
      </c>
      <c r="O172" s="105">
        <v>7.1653647881013995</v>
      </c>
      <c r="P172" s="106">
        <v>70.855132253809188</v>
      </c>
      <c r="Q172" s="125">
        <v>1368169</v>
      </c>
      <c r="R172" s="125">
        <v>2693490</v>
      </c>
      <c r="S172" s="105">
        <v>96.868223150794961</v>
      </c>
      <c r="T172" s="125">
        <v>13072498</v>
      </c>
      <c r="U172" s="125">
        <v>15484033</v>
      </c>
      <c r="V172" s="105">
        <v>18.447392380553435</v>
      </c>
      <c r="W172" s="106">
        <v>11.682989557635279</v>
      </c>
      <c r="X172" s="124">
        <v>83662.323536299999</v>
      </c>
      <c r="Y172" s="124">
        <v>79398.418771599972</v>
      </c>
      <c r="Z172" s="105">
        <v>-5.0965650778871483</v>
      </c>
      <c r="AA172" s="124">
        <v>545383.34917110007</v>
      </c>
      <c r="AB172" s="124">
        <v>588881.97850279999</v>
      </c>
      <c r="AC172" s="105">
        <v>7.9757897628908614</v>
      </c>
      <c r="AD172" s="106">
        <v>16.565162478955571</v>
      </c>
      <c r="AF172" s="110"/>
      <c r="AG172" s="110"/>
    </row>
    <row r="173" spans="1:33">
      <c r="A173" s="8"/>
      <c r="B173" s="115" t="s">
        <v>3</v>
      </c>
      <c r="C173" s="13">
        <v>2372.9284692000006</v>
      </c>
      <c r="D173" s="13">
        <v>1868.8516</v>
      </c>
      <c r="E173" s="107">
        <v>-21.242817714178422</v>
      </c>
      <c r="F173" s="13">
        <v>12473.5083736</v>
      </c>
      <c r="G173" s="13">
        <v>12639.749900000001</v>
      </c>
      <c r="H173" s="107">
        <v>1.3327567627392531</v>
      </c>
      <c r="I173" s="107">
        <v>55.62489758793869</v>
      </c>
      <c r="J173" s="14">
        <v>84989</v>
      </c>
      <c r="K173" s="14">
        <v>69707</v>
      </c>
      <c r="L173" s="107">
        <v>-17.981150501829649</v>
      </c>
      <c r="M173" s="14">
        <v>479043</v>
      </c>
      <c r="N173" s="14">
        <v>509439</v>
      </c>
      <c r="O173" s="107">
        <v>6.345150644096667</v>
      </c>
      <c r="P173" s="107">
        <v>79.019789110560296</v>
      </c>
      <c r="Q173" s="118">
        <v>0</v>
      </c>
      <c r="R173" s="118">
        <v>0</v>
      </c>
      <c r="S173" s="113" t="s">
        <v>57</v>
      </c>
      <c r="T173" s="14">
        <v>0</v>
      </c>
      <c r="U173" s="14">
        <v>0</v>
      </c>
      <c r="V173" s="113" t="s">
        <v>57</v>
      </c>
      <c r="W173" s="113" t="s">
        <v>57</v>
      </c>
      <c r="X173" s="13">
        <v>1831.1796999999995</v>
      </c>
      <c r="Y173" s="13">
        <v>1250.6623</v>
      </c>
      <c r="Z173" s="107">
        <v>-31.701825877602275</v>
      </c>
      <c r="AA173" s="13">
        <v>9739.4135999999999</v>
      </c>
      <c r="AB173" s="13">
        <v>9099.048499999999</v>
      </c>
      <c r="AC173" s="107">
        <v>-6.5749861983477214</v>
      </c>
      <c r="AD173" s="107">
        <v>44.686163002294151</v>
      </c>
      <c r="AF173" s="110"/>
      <c r="AG173" s="110"/>
    </row>
    <row r="174" spans="1:33">
      <c r="A174" s="8"/>
      <c r="B174" s="115" t="s">
        <v>4</v>
      </c>
      <c r="C174" s="13">
        <v>2166.7245830000002</v>
      </c>
      <c r="D174" s="13">
        <v>2301.2982000000002</v>
      </c>
      <c r="E174" s="107">
        <v>6.21092399356416</v>
      </c>
      <c r="F174" s="13">
        <v>13971.982057700001</v>
      </c>
      <c r="G174" s="13">
        <v>16014.095800000001</v>
      </c>
      <c r="H174" s="107">
        <v>14.615777016222154</v>
      </c>
      <c r="I174" s="107">
        <v>35.806989657438933</v>
      </c>
      <c r="J174" s="14">
        <v>1452851</v>
      </c>
      <c r="K174" s="14">
        <v>1106537</v>
      </c>
      <c r="L174" s="107">
        <v>-23.836855947375195</v>
      </c>
      <c r="M174" s="14">
        <v>8420207</v>
      </c>
      <c r="N174" s="14">
        <v>9025834</v>
      </c>
      <c r="O174" s="107">
        <v>7.1925428911664522</v>
      </c>
      <c r="P174" s="107">
        <v>70.41914125141156</v>
      </c>
      <c r="Q174" s="118">
        <v>0</v>
      </c>
      <c r="R174" s="118">
        <v>0</v>
      </c>
      <c r="S174" s="113" t="s">
        <v>57</v>
      </c>
      <c r="T174" s="14">
        <v>0</v>
      </c>
      <c r="U174" s="14">
        <v>0</v>
      </c>
      <c r="V174" s="113" t="s">
        <v>57</v>
      </c>
      <c r="W174" s="113" t="s">
        <v>57</v>
      </c>
      <c r="X174" s="13">
        <v>46082.581099999967</v>
      </c>
      <c r="Y174" s="13">
        <v>39393.822699999997</v>
      </c>
      <c r="Z174" s="107">
        <v>-14.514721702513262</v>
      </c>
      <c r="AA174" s="13">
        <v>263071.02349999995</v>
      </c>
      <c r="AB174" s="13">
        <v>302467.2415</v>
      </c>
      <c r="AC174" s="107">
        <v>14.975506414905501</v>
      </c>
      <c r="AD174" s="107">
        <v>29.000778037916387</v>
      </c>
      <c r="AF174" s="110"/>
      <c r="AG174" s="110"/>
    </row>
    <row r="175" spans="1:33">
      <c r="A175" s="8"/>
      <c r="B175" s="115" t="s">
        <v>5</v>
      </c>
      <c r="C175" s="13">
        <v>8529.9685888729928</v>
      </c>
      <c r="D175" s="13">
        <v>11072.204264384996</v>
      </c>
      <c r="E175" s="107">
        <v>29.803576051009728</v>
      </c>
      <c r="F175" s="13">
        <v>70271.306473998004</v>
      </c>
      <c r="G175" s="13">
        <v>107950.39978670201</v>
      </c>
      <c r="H175" s="107">
        <v>53.619457504530864</v>
      </c>
      <c r="I175" s="107">
        <v>82.578780905373932</v>
      </c>
      <c r="J175" s="14">
        <v>22</v>
      </c>
      <c r="K175" s="14">
        <v>24</v>
      </c>
      <c r="L175" s="107">
        <v>9.0909090909090917</v>
      </c>
      <c r="M175" s="14">
        <v>115</v>
      </c>
      <c r="N175" s="14">
        <v>562</v>
      </c>
      <c r="O175" s="107">
        <v>388.69565217391306</v>
      </c>
      <c r="P175" s="107">
        <v>48.573898012100258</v>
      </c>
      <c r="Q175" s="14">
        <v>2305</v>
      </c>
      <c r="R175" s="14">
        <v>4489</v>
      </c>
      <c r="S175" s="107">
        <v>94.750542299349235</v>
      </c>
      <c r="T175" s="14">
        <v>16940</v>
      </c>
      <c r="U175" s="14">
        <v>48036</v>
      </c>
      <c r="V175" s="107">
        <v>183.56552538370721</v>
      </c>
      <c r="W175" s="107">
        <v>5.5486162115543226E-2</v>
      </c>
      <c r="X175" s="13">
        <v>61.126895500000025</v>
      </c>
      <c r="Y175" s="13">
        <v>42.340396200000029</v>
      </c>
      <c r="Z175" s="107">
        <v>-30.733606125964613</v>
      </c>
      <c r="AA175" s="13">
        <v>399.55391840000004</v>
      </c>
      <c r="AB175" s="13">
        <v>610.31232829999999</v>
      </c>
      <c r="AC175" s="107">
        <v>52.748427732601087</v>
      </c>
      <c r="AD175" s="107">
        <v>7.4335648209950131E-2</v>
      </c>
      <c r="AF175" s="110"/>
      <c r="AG175" s="110"/>
    </row>
    <row r="176" spans="1:33">
      <c r="A176" s="8"/>
      <c r="B176" s="115" t="s">
        <v>6</v>
      </c>
      <c r="C176" s="13">
        <v>324.89355974800003</v>
      </c>
      <c r="D176" s="13">
        <v>620.50658208499965</v>
      </c>
      <c r="E176" s="107">
        <v>90.987652253337515</v>
      </c>
      <c r="F176" s="13">
        <v>1130.3065686899999</v>
      </c>
      <c r="G176" s="13">
        <v>3116.6956187370001</v>
      </c>
      <c r="H176" s="107">
        <v>175.73896366444907</v>
      </c>
      <c r="I176" s="107">
        <v>96.962203631966815</v>
      </c>
      <c r="J176" s="14">
        <v>549</v>
      </c>
      <c r="K176" s="14">
        <v>357</v>
      </c>
      <c r="L176" s="107">
        <v>-34.972677595628419</v>
      </c>
      <c r="M176" s="14">
        <v>3834</v>
      </c>
      <c r="N176" s="14">
        <v>3139</v>
      </c>
      <c r="O176" s="107">
        <v>-18.127282211789254</v>
      </c>
      <c r="P176" s="107">
        <v>95.265553869499243</v>
      </c>
      <c r="Q176" s="118">
        <v>242744</v>
      </c>
      <c r="R176" s="118">
        <v>197058</v>
      </c>
      <c r="S176" s="107">
        <v>-18.820650561908842</v>
      </c>
      <c r="T176" s="14">
        <v>1215753</v>
      </c>
      <c r="U176" s="14">
        <v>1470600</v>
      </c>
      <c r="V176" s="107">
        <v>20.962070420554173</v>
      </c>
      <c r="W176" s="107">
        <v>65.981694185211765</v>
      </c>
      <c r="X176" s="13">
        <v>1158.2473062000008</v>
      </c>
      <c r="Y176" s="13">
        <v>2015.5371538999993</v>
      </c>
      <c r="Z176" s="107">
        <v>74.016131365987007</v>
      </c>
      <c r="AA176" s="13">
        <v>9593.5611327000006</v>
      </c>
      <c r="AB176" s="13">
        <v>10990.057139699999</v>
      </c>
      <c r="AC176" s="107">
        <v>14.55659673903563</v>
      </c>
      <c r="AD176" s="107">
        <v>9.9087505062522023</v>
      </c>
      <c r="AF176" s="110"/>
      <c r="AG176" s="110"/>
    </row>
    <row r="177" spans="1:33">
      <c r="A177" s="8"/>
      <c r="B177" s="115" t="s">
        <v>25</v>
      </c>
      <c r="C177" s="13">
        <v>106.26897686099977</v>
      </c>
      <c r="D177" s="13">
        <v>57.268250984999959</v>
      </c>
      <c r="E177" s="107">
        <v>-46.110094708160169</v>
      </c>
      <c r="F177" s="13">
        <v>766.27197942399982</v>
      </c>
      <c r="G177" s="13">
        <v>390.26290480199998</v>
      </c>
      <c r="H177" s="107">
        <v>-49.069923567431331</v>
      </c>
      <c r="I177" s="107">
        <v>7.0847784940428298</v>
      </c>
      <c r="J177" s="14">
        <v>2530</v>
      </c>
      <c r="K177" s="14">
        <v>2490</v>
      </c>
      <c r="L177" s="107">
        <v>-1.5810276679841897</v>
      </c>
      <c r="M177" s="14">
        <v>11867</v>
      </c>
      <c r="N177" s="14">
        <v>14889</v>
      </c>
      <c r="O177" s="107">
        <v>25.465576809640179</v>
      </c>
      <c r="P177" s="107">
        <v>86.538796861377506</v>
      </c>
      <c r="Q177" s="118">
        <v>1123120</v>
      </c>
      <c r="R177" s="118">
        <v>2491943</v>
      </c>
      <c r="S177" s="107">
        <v>121.87682527245531</v>
      </c>
      <c r="T177" s="14">
        <v>11839805</v>
      </c>
      <c r="U177" s="14">
        <v>13965397</v>
      </c>
      <c r="V177" s="107">
        <v>17.952930812627404</v>
      </c>
      <c r="W177" s="107">
        <v>31.933231101117972</v>
      </c>
      <c r="X177" s="13">
        <v>34529.188534600034</v>
      </c>
      <c r="Y177" s="13">
        <v>36696.056221499974</v>
      </c>
      <c r="Z177" s="107">
        <v>6.2754665801909182</v>
      </c>
      <c r="AA177" s="13">
        <v>262579.79702000006</v>
      </c>
      <c r="AB177" s="13">
        <v>265715.31903479999</v>
      </c>
      <c r="AC177" s="107">
        <v>1.1941215776631553</v>
      </c>
      <c r="AD177" s="107">
        <v>17.03649856419494</v>
      </c>
      <c r="AF177" s="110"/>
      <c r="AG177" s="110"/>
    </row>
    <row r="178" spans="1:33">
      <c r="A178" s="8"/>
      <c r="B178" s="115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8"/>
      <c r="R178" s="118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4" t="s">
        <v>11</v>
      </c>
      <c r="C179" s="124">
        <v>21606.247334317763</v>
      </c>
      <c r="D179" s="124">
        <v>24916.577643121142</v>
      </c>
      <c r="E179" s="105">
        <v>15.321171962821584</v>
      </c>
      <c r="F179" s="124">
        <v>153588.13537551317</v>
      </c>
      <c r="G179" s="124">
        <v>206893.51620066731</v>
      </c>
      <c r="H179" s="105">
        <v>34.706704847236985</v>
      </c>
      <c r="I179" s="106">
        <v>100</v>
      </c>
      <c r="J179" s="125">
        <v>2076681</v>
      </c>
      <c r="K179" s="125">
        <v>1717460</v>
      </c>
      <c r="L179" s="105">
        <v>-17.297842085520116</v>
      </c>
      <c r="M179" s="125">
        <v>12472929</v>
      </c>
      <c r="N179" s="125">
        <v>13483657</v>
      </c>
      <c r="O179" s="105">
        <v>8.1033733135176185</v>
      </c>
      <c r="P179" s="106">
        <v>100</v>
      </c>
      <c r="Q179" s="125">
        <v>19536014</v>
      </c>
      <c r="R179" s="125">
        <v>21286678</v>
      </c>
      <c r="S179" s="105">
        <v>8.9612138893839859</v>
      </c>
      <c r="T179" s="125">
        <v>98927969</v>
      </c>
      <c r="U179" s="125">
        <v>132534852.69</v>
      </c>
      <c r="V179" s="105">
        <v>33.971064027403614</v>
      </c>
      <c r="W179" s="106">
        <v>100</v>
      </c>
      <c r="X179" s="124">
        <v>436406.47420252929</v>
      </c>
      <c r="Y179" s="124">
        <v>497788.39896798338</v>
      </c>
      <c r="Z179" s="105">
        <v>14.065310299903505</v>
      </c>
      <c r="AA179" s="124">
        <v>2986756.4020219492</v>
      </c>
      <c r="AB179" s="124">
        <v>3554942.3632331844</v>
      </c>
      <c r="AC179" s="105">
        <v>19.023511955196263</v>
      </c>
      <c r="AD179" s="106">
        <v>100</v>
      </c>
    </row>
    <row r="180" spans="1:33">
      <c r="A180" s="8"/>
      <c r="B180" s="115" t="s">
        <v>3</v>
      </c>
      <c r="C180" s="122">
        <v>3684.2282492538116</v>
      </c>
      <c r="D180" s="122">
        <v>3213.227089308501</v>
      </c>
      <c r="E180" s="107">
        <v>-12.784255699703328</v>
      </c>
      <c r="F180" s="122">
        <v>21065.062006034808</v>
      </c>
      <c r="G180" s="122">
        <v>22723.187723658324</v>
      </c>
      <c r="H180" s="107">
        <v>7.8714494984562062</v>
      </c>
      <c r="I180" s="107">
        <v>100</v>
      </c>
      <c r="J180" s="123">
        <v>106385</v>
      </c>
      <c r="K180" s="123">
        <v>86210</v>
      </c>
      <c r="L180" s="107">
        <v>-18.964139681346055</v>
      </c>
      <c r="M180" s="123">
        <v>613713</v>
      </c>
      <c r="N180" s="123">
        <v>644698</v>
      </c>
      <c r="O180" s="107">
        <v>5.0487768712737058</v>
      </c>
      <c r="P180" s="107">
        <v>100</v>
      </c>
      <c r="Q180" s="123">
        <v>0</v>
      </c>
      <c r="R180" s="123"/>
      <c r="S180" s="113" t="s">
        <v>57</v>
      </c>
      <c r="T180" s="123">
        <v>0</v>
      </c>
      <c r="U180" s="123"/>
      <c r="V180" s="113" t="s">
        <v>57</v>
      </c>
      <c r="W180" s="113" t="s">
        <v>57</v>
      </c>
      <c r="X180" s="122">
        <v>3634.1266127859999</v>
      </c>
      <c r="Y180" s="122">
        <v>2698.7788920369999</v>
      </c>
      <c r="Z180" s="107">
        <v>-25.7378957975254</v>
      </c>
      <c r="AA180" s="122">
        <v>22166.818218414999</v>
      </c>
      <c r="AB180" s="122">
        <v>20362.116343559999</v>
      </c>
      <c r="AC180" s="107">
        <v>-8.1414565548958713</v>
      </c>
      <c r="AD180" s="107">
        <v>100</v>
      </c>
    </row>
    <row r="181" spans="1:33">
      <c r="A181" s="8"/>
      <c r="B181" s="115" t="s">
        <v>4</v>
      </c>
      <c r="C181" s="122">
        <v>6119.3505223659868</v>
      </c>
      <c r="D181" s="122">
        <v>6370.4672346365933</v>
      </c>
      <c r="E181" s="107">
        <v>4.1036497476780376</v>
      </c>
      <c r="F181" s="122">
        <v>38328.756780079653</v>
      </c>
      <c r="G181" s="122">
        <v>44723.379298860047</v>
      </c>
      <c r="H181" s="107">
        <v>16.683615791326233</v>
      </c>
      <c r="I181" s="107">
        <v>100</v>
      </c>
      <c r="J181" s="123">
        <v>1966946</v>
      </c>
      <c r="K181" s="123">
        <v>1627974</v>
      </c>
      <c r="L181" s="107">
        <v>-17.233416677427851</v>
      </c>
      <c r="M181" s="123">
        <v>11840778</v>
      </c>
      <c r="N181" s="123">
        <v>12817302</v>
      </c>
      <c r="O181" s="107">
        <v>8.2471270046613494</v>
      </c>
      <c r="P181" s="107">
        <v>100</v>
      </c>
      <c r="Q181" s="123">
        <v>0</v>
      </c>
      <c r="R181" s="123"/>
      <c r="S181" s="113" t="s">
        <v>57</v>
      </c>
      <c r="T181" s="123">
        <v>0</v>
      </c>
      <c r="U181" s="123"/>
      <c r="V181" s="113" t="s">
        <v>57</v>
      </c>
      <c r="W181" s="113" t="s">
        <v>57</v>
      </c>
      <c r="X181" s="122">
        <v>143407.22757089097</v>
      </c>
      <c r="Y181" s="122">
        <v>143034.30848774445</v>
      </c>
      <c r="Z181" s="107">
        <v>-0.26004204213638926</v>
      </c>
      <c r="AA181" s="122">
        <v>956472.57271481049</v>
      </c>
      <c r="AB181" s="122">
        <v>1042962.5064008501</v>
      </c>
      <c r="AC181" s="107">
        <v>9.0425942314843741</v>
      </c>
      <c r="AD181" s="107">
        <v>100</v>
      </c>
    </row>
    <row r="182" spans="1:33">
      <c r="A182" s="8"/>
      <c r="B182" s="115" t="s">
        <v>5</v>
      </c>
      <c r="C182" s="122">
        <v>10930.657557516974</v>
      </c>
      <c r="D182" s="122">
        <v>14112.470895117633</v>
      </c>
      <c r="E182" s="107">
        <v>29.109075285343085</v>
      </c>
      <c r="F182" s="122">
        <v>88496.928015226906</v>
      </c>
      <c r="G182" s="122">
        <v>130724.13833573193</v>
      </c>
      <c r="H182" s="107">
        <v>47.716018247819122</v>
      </c>
      <c r="I182" s="107">
        <v>100</v>
      </c>
      <c r="J182" s="123">
        <v>133</v>
      </c>
      <c r="K182" s="123">
        <v>91</v>
      </c>
      <c r="L182" s="107">
        <v>-31.578947368421051</v>
      </c>
      <c r="M182" s="123">
        <v>719</v>
      </c>
      <c r="N182" s="123">
        <v>1157</v>
      </c>
      <c r="O182" s="107">
        <v>60.917941585535459</v>
      </c>
      <c r="P182" s="107">
        <v>100</v>
      </c>
      <c r="Q182" s="123">
        <v>13658486</v>
      </c>
      <c r="R182" s="123">
        <v>14890156</v>
      </c>
      <c r="S182" s="107">
        <v>9.0176173259613108</v>
      </c>
      <c r="T182" s="123">
        <v>59381201</v>
      </c>
      <c r="U182" s="123">
        <v>86572936.689999998</v>
      </c>
      <c r="V182" s="107">
        <v>45.791825076087626</v>
      </c>
      <c r="W182" s="107">
        <v>100</v>
      </c>
      <c r="X182" s="122">
        <v>113519.86055202207</v>
      </c>
      <c r="Y182" s="122">
        <v>129597.82336646294</v>
      </c>
      <c r="Z182" s="107">
        <v>14.163127699644162</v>
      </c>
      <c r="AA182" s="122">
        <v>669131.42536382657</v>
      </c>
      <c r="AB182" s="122">
        <v>821022.40714476909</v>
      </c>
      <c r="AC182" s="107">
        <v>22.699723256661411</v>
      </c>
      <c r="AD182" s="107">
        <v>100</v>
      </c>
    </row>
    <row r="183" spans="1:33">
      <c r="A183" s="8"/>
      <c r="B183" s="115" t="s">
        <v>6</v>
      </c>
      <c r="C183" s="122">
        <v>335.74607301700001</v>
      </c>
      <c r="D183" s="122">
        <v>628.39094223960035</v>
      </c>
      <c r="E183" s="107">
        <v>87.162559071177199</v>
      </c>
      <c r="F183" s="122">
        <v>1269.0212508106599</v>
      </c>
      <c r="G183" s="122">
        <v>3214.3407451493581</v>
      </c>
      <c r="H183" s="107">
        <v>153.29290136757081</v>
      </c>
      <c r="I183" s="107">
        <v>100</v>
      </c>
      <c r="J183" s="123">
        <v>557</v>
      </c>
      <c r="K183" s="123">
        <v>371</v>
      </c>
      <c r="L183" s="107">
        <v>-33.393177737881508</v>
      </c>
      <c r="M183" s="123">
        <v>3963</v>
      </c>
      <c r="N183" s="123">
        <v>3295</v>
      </c>
      <c r="O183" s="107">
        <v>-16.855917234418367</v>
      </c>
      <c r="P183" s="107">
        <v>100</v>
      </c>
      <c r="Q183" s="123">
        <v>288918</v>
      </c>
      <c r="R183" s="123">
        <v>293300</v>
      </c>
      <c r="S183" s="107">
        <v>1.5166933178272037</v>
      </c>
      <c r="T183" s="123">
        <v>2306001</v>
      </c>
      <c r="U183" s="123">
        <v>2228800</v>
      </c>
      <c r="V183" s="107">
        <v>-3.3478302914872979</v>
      </c>
      <c r="W183" s="107">
        <v>100</v>
      </c>
      <c r="X183" s="122">
        <v>9903.8746832000015</v>
      </c>
      <c r="Y183" s="122">
        <v>13149.758645600001</v>
      </c>
      <c r="Z183" s="107">
        <v>32.773879579736715</v>
      </c>
      <c r="AA183" s="122">
        <v>155215.78572460002</v>
      </c>
      <c r="AB183" s="122">
        <v>110912.6436553783</v>
      </c>
      <c r="AC183" s="107">
        <v>-28.542935798958595</v>
      </c>
      <c r="AD183" s="107">
        <v>100</v>
      </c>
    </row>
    <row r="184" spans="1:33">
      <c r="A184" s="8"/>
      <c r="B184" s="115" t="s">
        <v>25</v>
      </c>
      <c r="C184" s="122">
        <v>536.2649321639924</v>
      </c>
      <c r="D184" s="122">
        <v>592.02148181881057</v>
      </c>
      <c r="E184" s="107">
        <v>10.397202261543285</v>
      </c>
      <c r="F184" s="122">
        <v>4428.3673233611489</v>
      </c>
      <c r="G184" s="122">
        <v>5508.4700972676692</v>
      </c>
      <c r="H184" s="107">
        <v>24.39054159325514</v>
      </c>
      <c r="I184" s="107">
        <v>100</v>
      </c>
      <c r="J184" s="123">
        <v>2660</v>
      </c>
      <c r="K184" s="123">
        <v>2814</v>
      </c>
      <c r="L184" s="107">
        <v>5.7894736842105265</v>
      </c>
      <c r="M184" s="123">
        <v>13756</v>
      </c>
      <c r="N184" s="123">
        <v>17205</v>
      </c>
      <c r="O184" s="107">
        <v>25.072695551032275</v>
      </c>
      <c r="P184" s="107">
        <v>100</v>
      </c>
      <c r="Q184" s="123">
        <v>5588610</v>
      </c>
      <c r="R184" s="123">
        <v>6103222</v>
      </c>
      <c r="S184" s="107">
        <v>9.2082288798109015</v>
      </c>
      <c r="T184" s="123">
        <v>37240767</v>
      </c>
      <c r="U184" s="123">
        <v>43733116</v>
      </c>
      <c r="V184" s="107">
        <v>17.433445986759619</v>
      </c>
      <c r="W184" s="107">
        <v>100</v>
      </c>
      <c r="X184" s="122">
        <v>165941.38478363026</v>
      </c>
      <c r="Y184" s="122">
        <v>209307.72957613893</v>
      </c>
      <c r="Z184" s="107">
        <v>26.133531939036015</v>
      </c>
      <c r="AA184" s="122">
        <v>1183769.8000002974</v>
      </c>
      <c r="AB184" s="122">
        <v>1559682.6896886271</v>
      </c>
      <c r="AC184" s="107">
        <v>31.755573565758759</v>
      </c>
      <c r="AD184" s="107">
        <v>100</v>
      </c>
    </row>
    <row r="185" spans="1:33">
      <c r="A185" s="34" t="s">
        <v>63</v>
      </c>
      <c r="N185" s="27"/>
      <c r="O185" s="27"/>
      <c r="P185" s="27"/>
      <c r="Q185" s="27"/>
    </row>
    <row r="186" spans="1:33">
      <c r="A186" s="34" t="s">
        <v>16</v>
      </c>
    </row>
    <row r="187" spans="1:33" hidden="1">
      <c r="AB187" s="24">
        <f>(AB180+AB181)*10000000/(N180+N181)</f>
        <v>789871.20988293726</v>
      </c>
    </row>
    <row r="188" spans="1:33" hidden="1">
      <c r="G188" s="24">
        <f>(G180+G181)*10000000/(N180+N181)</f>
        <v>50101.446309997307</v>
      </c>
      <c r="AB188" s="24">
        <f>(AB182+AB183+AB184)*10000000/(U182+U183+U184)</f>
        <v>187997.17130381448</v>
      </c>
    </row>
    <row r="189" spans="1:33" hidden="1"/>
    <row r="190" spans="1:33" hidden="1"/>
    <row r="191" spans="1:33" ht="15">
      <c r="A191" s="24">
        <v>3</v>
      </c>
      <c r="B191" s="41" t="s">
        <v>71</v>
      </c>
    </row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25" right="0.25" top="0.75" bottom="0.75" header="0.3" footer="0.3"/>
  <pageSetup paperSize="9" scale="7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New Business Report_31 10 2022</vt:lpstr>
      <vt:lpstr>'FYP as at 31st March, 2018_TEMP'!Print_Area</vt:lpstr>
      <vt:lpstr>'FYP as at 31st March, 2018_TEMP'!Print_Titles</vt:lpstr>
      <vt:lpstr>'New Business Report_31 10 2022'!Print_Titles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Roshith M A</cp:lastModifiedBy>
  <cp:lastPrinted>2022-11-07T05:41:25Z</cp:lastPrinted>
  <dcterms:created xsi:type="dcterms:W3CDTF">2002-04-18T04:47:59Z</dcterms:created>
  <dcterms:modified xsi:type="dcterms:W3CDTF">2022-11-23T06:38:47Z</dcterms:modified>
</cp:coreProperties>
</file>