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15" tabRatio="695" activeTab="0"/>
  </bookViews>
  <sheets>
    <sheet name="FYP as at 30.11.2017" sheetId="1" r:id="rId1"/>
    <sheet name="FYP as at 30th November, 2017" sheetId="2" r:id="rId2"/>
  </sheets>
  <externalReferences>
    <externalReference r:id="rId5"/>
  </externalReferences>
  <definedNames>
    <definedName name="_xlnm.Print_Area" localSheetId="0">'FYP as at 30.11.2017'!$A$1:$N$161</definedName>
    <definedName name="_xlnm.Print_Area" localSheetId="1">'FYP as at 30th November, 2017'!$A$1:$N$144</definedName>
    <definedName name="_xlnm.Print_Titles" localSheetId="0">'FYP as at 30.11.2017'!$A:$B,'FYP as at 30.11.2017'!$1:$3</definedName>
    <definedName name="_xlnm.Print_Titles" localSheetId="1">'FYP as at 30th November, 2017'!$A:$B,'FYP as at 30th November, 2017'!$1:$3</definedName>
  </definedNames>
  <calcPr fullCalcOnLoad="1"/>
</workbook>
</file>

<file path=xl/sharedStrings.xml><?xml version="1.0" encoding="utf-8"?>
<sst xmlns="http://schemas.openxmlformats.org/spreadsheetml/2006/main" count="353" uniqueCount="87">
  <si>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</si>
  <si>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</si>
  <si>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</si>
  <si>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</si>
  <si>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</si>
  <si>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</si>
  <si>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</si>
  <si>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</si>
  <si>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</si>
  <si>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</si>
  <si>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</si>
  <si>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</si>
  <si>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</si>
  <si>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</si>
  <si>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</si>
  <si>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</si>
  <si>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>Future Generali Life</t>
  </si>
  <si>
    <t>Canara HSBC OBC Life</t>
  </si>
  <si>
    <t>Max Life</t>
  </si>
  <si>
    <t>Exide Life</t>
  </si>
  <si>
    <t>PNB Met Life</t>
  </si>
  <si>
    <t>Bajaj Allianz Life</t>
  </si>
  <si>
    <t>Tata AIA Life</t>
  </si>
  <si>
    <t>HDFC Standard Life</t>
  </si>
  <si>
    <t>ICICI Prudential Life</t>
  </si>
  <si>
    <t>Birla Sun Life</t>
  </si>
  <si>
    <t>Aviva Life</t>
  </si>
  <si>
    <t>Kotak Mahindra Old Mutual Life</t>
  </si>
  <si>
    <t>IDBI Federal Life</t>
  </si>
  <si>
    <t>DHFL Pramerica Life</t>
  </si>
  <si>
    <t>Aegon Life</t>
  </si>
  <si>
    <t>Reliance Nippon Life</t>
  </si>
  <si>
    <t>Group Yearly Renewable Premium</t>
  </si>
  <si>
    <t>Edleweiss Tokio Life</t>
  </si>
  <si>
    <t>India First Life</t>
  </si>
  <si>
    <t>Star Union-Diachi Life</t>
  </si>
  <si>
    <t>Note:  1.Cumulative premium upto the month is net of cancellations which may occur during the free look period.</t>
  </si>
  <si>
    <t xml:space="preserve">          2. Compiled on the basis of data submitted by the Insurance companies</t>
  </si>
  <si>
    <t>(Premium in Rs.Crore)</t>
  </si>
  <si>
    <t>First Year Premium of Life Insurers for the Period ended ended 30th November, 2017</t>
  </si>
  <si>
    <t>For November, 2016</t>
  </si>
  <si>
    <t>For November, 2017</t>
  </si>
  <si>
    <t>Up to 30th November, 2016</t>
  </si>
  <si>
    <t>Up to 30th November, 2017</t>
  </si>
  <si>
    <t>३० नवंबर २०१७ तक जीवन बीमा कंपनियोंका प्रथम वार्षिक प्रीमियम</t>
  </si>
  <si>
    <t>(प्रीमियम (रुकरोड़)</t>
  </si>
  <si>
    <t>क्रमांक</t>
  </si>
  <si>
    <t>बीमा कंपनी</t>
  </si>
  <si>
    <t>प्रीमियम</t>
  </si>
  <si>
    <t>कुल पॉलिसियां / योजना</t>
  </si>
  <si>
    <t>समूह योजनाओं में बीमित सदस्य</t>
  </si>
  <si>
    <t>नवंबर २०१६ माह के लिये</t>
  </si>
  <si>
    <t>नवंबर २०१७ माह के लिये</t>
  </si>
  <si>
    <t>३० नवंबर २०१६ तक</t>
  </si>
  <si>
    <t>३० नवंबर २०१७ तक</t>
  </si>
  <si>
    <t>एईगोंन लाइफ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</si>
  <si>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</si>
  <si>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</si>
  <si>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</si>
  <si>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</si>
  <si>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</si>
  <si>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अवीवा लाइफ</t>
  </si>
  <si>
    <t>बजाज आल्लियांज़ लाइफ</t>
  </si>
  <si>
    <t>भारती आक्सा लाइफ</t>
  </si>
  <si>
    <t>बिरला सन लाइफ</t>
  </si>
  <si>
    <t>केनेरा एचएसबीसी ओबीसी लाइफ</t>
  </si>
  <si>
    <t xml:space="preserve">डीएचएफएल प्रामेरिका लाइफ </t>
  </si>
  <si>
    <t>एडेलवेइस्स टोकिओ लाइफ</t>
  </si>
  <si>
    <t>एक्साइड लाइफ</t>
  </si>
  <si>
    <t>फ्यूचर जनराली लाइफ</t>
  </si>
  <si>
    <t>एचडीएफसी लाइफ</t>
  </si>
  <si>
    <t>आइ सी आइ सी आइ प्रुडेन्षियल लाइफ</t>
  </si>
  <si>
    <t>आइ डी बी आइ फेडरल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</si>
  <si>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</si>
  <si>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</si>
  <si>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</si>
  <si>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</si>
  <si>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>रिलायंस निप्पॉन लाइफ</t>
  </si>
  <si>
    <t>सहारा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</si>
  <si>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</si>
  <si>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</si>
  <si>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</si>
  <si>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</si>
  <si>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</si>
  <si>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</si>
  <si>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</si>
  <si>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r>
      <t>सूचना</t>
    </r>
    <r>
      <rPr>
        <sz val="11"/>
        <rFont val="Calibri"/>
        <family val="2"/>
      </rPr>
      <t xml:space="preserve">: </t>
    </r>
    <r>
      <rPr>
        <sz val="10"/>
        <rFont val="Mangal"/>
        <family val="0"/>
      </rPr>
      <t>माह</t>
    </r>
    <r>
      <rPr>
        <sz val="10"/>
        <rFont val="Calibri"/>
        <family val="2"/>
      </rPr>
      <t xml:space="preserve"> </t>
    </r>
    <r>
      <rPr>
        <sz val="10"/>
        <rFont val="Mangal"/>
        <family val="0"/>
      </rPr>
      <t>अंतकेसंचयी प्रीमियम फ्रीलुक अवधि में निरस्त पॉलिसियों के प्रीमियम घट कर दिखाया गया है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</si>
</sst>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angal"/>
      <family val="0"/>
    </font>
    <font>
      <sz val="10"/>
      <name val="Arial Black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2" fontId="4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2" fontId="3" fillId="0" borderId="10" xfId="0" applyNumberFormat="1" applyFont="1" applyBorder="1" applyAlignment="1">
      <alignment/>
    </xf>
    <xf numFmtId="2" fontId="3" fillId="0" borderId="10" xfId="45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2" fontId="3" fillId="0" borderId="10" xfId="45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63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/>
    </xf>
    <xf numFmtId="0" fontId="3" fillId="0" borderId="0" xfId="63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10" xfId="42" applyNumberFormat="1" applyFont="1" applyBorder="1" applyAlignment="1">
      <alignment/>
    </xf>
    <xf numFmtId="2" fontId="3" fillId="0" borderId="10" xfId="42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33" borderId="10" xfId="42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0" xfId="42" applyNumberFormat="1" applyFont="1" applyBorder="1" applyAlignment="1">
      <alignment/>
    </xf>
    <xf numFmtId="1" fontId="3" fillId="33" borderId="10" xfId="42" applyNumberFormat="1" applyFont="1" applyFill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Fill="1" applyBorder="1" applyAlignment="1">
      <alignment/>
    </xf>
    <xf numFmtId="1" fontId="3" fillId="0" borderId="10" xfId="42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63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1" xfId="0" applyFont="1" applyBorder="1" applyAlignment="1" quotePrefix="1">
      <alignment horizontal="left" vertical="center" wrapText="1"/>
    </xf>
    <xf numFmtId="0" fontId="5" fillId="0" borderId="12" xfId="0" applyFont="1" applyBorder="1" applyAlignment="1" quotePrefix="1">
      <alignment horizontal="left"/>
    </xf>
    <xf numFmtId="2" fontId="3" fillId="33" borderId="10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5" fillId="0" borderId="13" xfId="0" applyFont="1" applyBorder="1" applyAlignment="1" quotePrefix="1">
      <alignment horizontal="left"/>
    </xf>
    <xf numFmtId="0" fontId="5" fillId="0" borderId="12" xfId="0" applyFont="1" applyBorder="1" applyAlignment="1" quotePrefix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2" fontId="3" fillId="0" borderId="10" xfId="50" applyNumberFormat="1" applyFont="1" applyBorder="1" applyAlignment="1">
      <alignment/>
    </xf>
    <xf numFmtId="1" fontId="3" fillId="0" borderId="10" xfId="50" applyNumberFormat="1" applyFont="1" applyBorder="1" applyAlignment="1">
      <alignment/>
    </xf>
    <xf numFmtId="2" fontId="3" fillId="0" borderId="10" xfId="46" applyNumberFormat="1" applyFont="1" applyBorder="1" applyAlignment="1">
      <alignment/>
    </xf>
    <xf numFmtId="2" fontId="3" fillId="33" borderId="10" xfId="50" applyNumberFormat="1" applyFont="1" applyFill="1" applyBorder="1" applyAlignment="1">
      <alignment/>
    </xf>
    <xf numFmtId="1" fontId="3" fillId="33" borderId="10" xfId="5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50" applyNumberFormat="1" applyFont="1" applyFill="1" applyBorder="1" applyAlignment="1">
      <alignment/>
    </xf>
    <xf numFmtId="1" fontId="3" fillId="0" borderId="10" xfId="50" applyNumberFormat="1" applyFont="1" applyFill="1" applyBorder="1" applyAlignment="1">
      <alignment/>
    </xf>
    <xf numFmtId="2" fontId="3" fillId="0" borderId="10" xfId="46" applyNumberFormat="1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0" xfId="63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2" fillId="0" borderId="17" xfId="0" applyFont="1" applyBorder="1" applyAlignment="1">
      <alignment/>
    </xf>
    <xf numFmtId="0" fontId="3" fillId="0" borderId="0" xfId="63" applyFont="1" applyAlignment="1">
      <alignment vertical="center"/>
    </xf>
    <xf numFmtId="2" fontId="3" fillId="0" borderId="0" xfId="0" applyNumberFormat="1" applyFont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2 4" xfId="48"/>
    <cellStyle name="Comma 2 5" xfId="49"/>
    <cellStyle name="Comma 3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_companywise Month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rst%20year%20premium%20of%20Life%20Insurers%20as%20at%2030.11.2017%20-%20Hindi%20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P as at 30.11.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tabSelected="1" zoomScaleSheetLayoutView="55" zoomScalePageLayoutView="0" workbookViewId="0" topLeftCell="A1">
      <pane xSplit="2" ySplit="3" topLeftCell="C19" activePane="bottomRight" state="frozen"/>
      <selection pane="topLeft" activeCell="K7" sqref="K7:K103"/>
      <selection pane="topRight" activeCell="K7" sqref="K7:K103"/>
      <selection pane="bottomLeft" activeCell="K7" sqref="K7:K103"/>
      <selection pane="bottomRight" activeCell="A2" sqref="A2:A3"/>
    </sheetView>
  </sheetViews>
  <sheetFormatPr defaultColWidth="9.140625" defaultRowHeight="12.75"/>
  <cols>
    <col min="1" max="1" width="6.421875" style="1" customWidth="1"/>
    <col min="2" max="2" width="32.00390625" style="1" bestFit="1" customWidth="1"/>
    <col min="3" max="14" width="12.7109375" style="1" customWidth="1"/>
    <col min="15" max="16384" width="9.140625" style="1" customWidth="1"/>
  </cols>
  <sheetData>
    <row r="1" spans="1:14" ht="17.25" customHeight="1">
      <c r="A1" s="65" t="s">
        <v>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  <c r="M1" s="65" t="s">
        <v>45</v>
      </c>
      <c r="N1" s="65"/>
    </row>
    <row r="2" spans="1:14" ht="27.75" customHeight="1">
      <c r="A2" s="58" t="s">
        <v>46</v>
      </c>
      <c r="B2" s="58" t="s">
        <v>47</v>
      </c>
      <c r="C2" s="59" t="s">
        <v>48</v>
      </c>
      <c r="D2" s="60"/>
      <c r="E2" s="60"/>
      <c r="F2" s="61"/>
      <c r="G2" s="59" t="s">
        <v>49</v>
      </c>
      <c r="H2" s="60"/>
      <c r="I2" s="60"/>
      <c r="J2" s="61"/>
      <c r="K2" s="62" t="s">
        <v>50</v>
      </c>
      <c r="L2" s="63"/>
      <c r="M2" s="63"/>
      <c r="N2" s="64"/>
    </row>
    <row r="3" spans="1:14" s="5" customFormat="1" ht="39.75" customHeight="1">
      <c r="A3" s="58"/>
      <c r="B3" s="58"/>
      <c r="C3" s="11" t="s">
        <v>51</v>
      </c>
      <c r="D3" s="11" t="s">
        <v>52</v>
      </c>
      <c r="E3" s="12" t="s">
        <v>53</v>
      </c>
      <c r="F3" s="12" t="s">
        <v>54</v>
      </c>
      <c r="G3" s="11" t="s">
        <v>51</v>
      </c>
      <c r="H3" s="11" t="s">
        <v>52</v>
      </c>
      <c r="I3" s="12" t="s">
        <v>53</v>
      </c>
      <c r="J3" s="12" t="s">
        <v>54</v>
      </c>
      <c r="K3" s="11" t="s">
        <v>51</v>
      </c>
      <c r="L3" s="11" t="s">
        <v>52</v>
      </c>
      <c r="M3" s="12" t="s">
        <v>53</v>
      </c>
      <c r="N3" s="12" t="s">
        <v>54</v>
      </c>
    </row>
    <row r="4" spans="1:14" ht="15">
      <c r="A4" s="67">
        <v>1</v>
      </c>
      <c r="B4" s="68" t="s">
        <v>55</v>
      </c>
      <c r="C4" s="6">
        <f>SUM(C5:C9)</f>
        <v>4.801251093000002</v>
      </c>
      <c r="D4" s="6">
        <f aca="true" t="shared" si="0" ref="D4:N4">SUM(D5:D9)</f>
        <v>9.860029545</v>
      </c>
      <c r="E4" s="6">
        <f t="shared" si="0"/>
        <v>38.54219287200001</v>
      </c>
      <c r="F4" s="6">
        <f t="shared" si="0"/>
        <v>68.715027672</v>
      </c>
      <c r="G4" s="26">
        <f t="shared" si="0"/>
        <v>2033</v>
      </c>
      <c r="H4" s="26">
        <f t="shared" si="0"/>
        <v>4028</v>
      </c>
      <c r="I4" s="26">
        <f t="shared" si="0"/>
        <v>18474</v>
      </c>
      <c r="J4" s="26">
        <f t="shared" si="0"/>
        <v>31593</v>
      </c>
      <c r="K4" s="26">
        <f t="shared" si="0"/>
        <v>0</v>
      </c>
      <c r="L4" s="26">
        <f t="shared" si="0"/>
        <v>5483</v>
      </c>
      <c r="M4" s="26">
        <f t="shared" si="0"/>
        <v>0</v>
      </c>
      <c r="N4" s="26">
        <f t="shared" si="0"/>
        <v>11610</v>
      </c>
    </row>
    <row r="5" spans="1:14" ht="12.75">
      <c r="A5" s="67"/>
      <c r="B5" s="33" t="s">
        <v>56</v>
      </c>
      <c r="C5" s="13">
        <v>0.17132719999999999</v>
      </c>
      <c r="D5" s="13">
        <v>0.2014986999999999</v>
      </c>
      <c r="E5" s="13">
        <v>1.179590969</v>
      </c>
      <c r="F5" s="7">
        <v>1.3442410779999998</v>
      </c>
      <c r="G5" s="36">
        <v>5</v>
      </c>
      <c r="H5" s="9">
        <v>10</v>
      </c>
      <c r="I5" s="36">
        <v>1461</v>
      </c>
      <c r="J5" s="9">
        <v>1467</v>
      </c>
      <c r="K5" s="36">
        <v>0</v>
      </c>
      <c r="L5" s="9">
        <v>0</v>
      </c>
      <c r="M5" s="36">
        <v>0</v>
      </c>
      <c r="N5" s="9">
        <v>0</v>
      </c>
    </row>
    <row r="6" spans="1:14" ht="12.75">
      <c r="A6" s="67"/>
      <c r="B6" s="33" t="s">
        <v>57</v>
      </c>
      <c r="C6" s="13">
        <v>4.629923893000002</v>
      </c>
      <c r="D6" s="13">
        <v>9.234899352</v>
      </c>
      <c r="E6" s="13">
        <v>37.362601903000005</v>
      </c>
      <c r="F6" s="7">
        <v>65.997021204</v>
      </c>
      <c r="G6" s="36">
        <v>2028</v>
      </c>
      <c r="H6" s="9">
        <v>4013</v>
      </c>
      <c r="I6" s="36">
        <v>17013</v>
      </c>
      <c r="J6" s="9">
        <v>30108</v>
      </c>
      <c r="K6" s="36">
        <v>0</v>
      </c>
      <c r="L6" s="9">
        <v>0</v>
      </c>
      <c r="M6" s="36">
        <v>0</v>
      </c>
      <c r="N6" s="9">
        <v>0</v>
      </c>
    </row>
    <row r="7" spans="1:14" ht="12.75">
      <c r="A7" s="67"/>
      <c r="B7" s="33" t="s">
        <v>58</v>
      </c>
      <c r="C7" s="13">
        <v>0</v>
      </c>
      <c r="D7" s="22">
        <v>0</v>
      </c>
      <c r="E7" s="13">
        <v>0</v>
      </c>
      <c r="F7" s="22">
        <v>0</v>
      </c>
      <c r="G7" s="36">
        <v>0</v>
      </c>
      <c r="H7" s="27">
        <v>0</v>
      </c>
      <c r="I7" s="36">
        <v>0</v>
      </c>
      <c r="J7" s="27">
        <v>0</v>
      </c>
      <c r="K7" s="36">
        <v>0</v>
      </c>
      <c r="L7" s="27">
        <v>0</v>
      </c>
      <c r="M7" s="36">
        <v>0</v>
      </c>
      <c r="N7" s="27">
        <v>0</v>
      </c>
    </row>
    <row r="8" spans="1:14" ht="12.75">
      <c r="A8" s="67"/>
      <c r="B8" s="33" t="s">
        <v>59</v>
      </c>
      <c r="C8" s="13">
        <v>0</v>
      </c>
      <c r="D8" s="13">
        <v>0</v>
      </c>
      <c r="E8" s="13">
        <v>0</v>
      </c>
      <c r="F8" s="7">
        <v>0.030315753</v>
      </c>
      <c r="G8" s="36">
        <v>0</v>
      </c>
      <c r="H8" s="9">
        <v>0</v>
      </c>
      <c r="I8" s="36">
        <v>0</v>
      </c>
      <c r="J8" s="9">
        <v>1</v>
      </c>
      <c r="K8" s="36">
        <v>0</v>
      </c>
      <c r="L8" s="9">
        <v>0</v>
      </c>
      <c r="M8" s="36">
        <v>0</v>
      </c>
      <c r="N8" s="9">
        <v>315</v>
      </c>
    </row>
    <row r="9" spans="1:14" ht="15">
      <c r="A9" s="67"/>
      <c r="B9" s="69" t="s">
        <v>60</v>
      </c>
      <c r="C9" s="13">
        <v>0</v>
      </c>
      <c r="D9" s="13">
        <v>0.42363149299999997</v>
      </c>
      <c r="E9" s="13">
        <v>0</v>
      </c>
      <c r="F9" s="7">
        <v>1.343449637</v>
      </c>
      <c r="G9" s="36">
        <v>0</v>
      </c>
      <c r="H9" s="9">
        <v>5</v>
      </c>
      <c r="I9" s="36">
        <v>0</v>
      </c>
      <c r="J9" s="9">
        <v>17</v>
      </c>
      <c r="K9" s="36">
        <v>0</v>
      </c>
      <c r="L9" s="9">
        <v>5483</v>
      </c>
      <c r="M9" s="36">
        <v>0</v>
      </c>
      <c r="N9" s="9">
        <v>11295</v>
      </c>
    </row>
    <row r="10" spans="1:14" ht="15">
      <c r="A10" s="67">
        <v>2</v>
      </c>
      <c r="B10" s="68" t="s">
        <v>61</v>
      </c>
      <c r="C10" s="6">
        <f>SUM(C11:C15)</f>
        <v>11.02821462249153</v>
      </c>
      <c r="D10" s="6">
        <f aca="true" t="shared" si="1" ref="D10:N10">SUM(D11:D15)</f>
        <v>28.711988727083533</v>
      </c>
      <c r="E10" s="6">
        <f t="shared" si="1"/>
        <v>100.68924264535922</v>
      </c>
      <c r="F10" s="6">
        <f t="shared" si="1"/>
        <v>168.10990434042048</v>
      </c>
      <c r="G10" s="26">
        <f t="shared" si="1"/>
        <v>1615</v>
      </c>
      <c r="H10" s="26">
        <f t="shared" si="1"/>
        <v>1987</v>
      </c>
      <c r="I10" s="26">
        <f t="shared" si="1"/>
        <v>12365</v>
      </c>
      <c r="J10" s="26">
        <f t="shared" si="1"/>
        <v>16564</v>
      </c>
      <c r="K10" s="26">
        <f t="shared" si="1"/>
        <v>9829</v>
      </c>
      <c r="L10" s="26">
        <f t="shared" si="1"/>
        <v>27963</v>
      </c>
      <c r="M10" s="26">
        <f t="shared" si="1"/>
        <v>92378</v>
      </c>
      <c r="N10" s="26">
        <f t="shared" si="1"/>
        <v>231330</v>
      </c>
    </row>
    <row r="11" spans="1:14" ht="12.75">
      <c r="A11" s="67"/>
      <c r="B11" s="33" t="s">
        <v>56</v>
      </c>
      <c r="C11" s="13">
        <v>0.13028270000000006</v>
      </c>
      <c r="D11" s="23">
        <v>0.3483418</v>
      </c>
      <c r="E11" s="13">
        <v>4.088708</v>
      </c>
      <c r="F11" s="22">
        <v>3.6012961000000003</v>
      </c>
      <c r="G11" s="36">
        <v>135</v>
      </c>
      <c r="H11" s="27">
        <v>9</v>
      </c>
      <c r="I11" s="36">
        <v>659</v>
      </c>
      <c r="J11" s="27">
        <v>2060</v>
      </c>
      <c r="K11" s="36">
        <v>0</v>
      </c>
      <c r="L11" s="53">
        <v>0</v>
      </c>
      <c r="M11" s="36">
        <v>0</v>
      </c>
      <c r="N11" s="53">
        <v>0</v>
      </c>
    </row>
    <row r="12" spans="1:14" ht="12.75">
      <c r="A12" s="67"/>
      <c r="B12" s="33" t="s">
        <v>57</v>
      </c>
      <c r="C12" s="13">
        <v>8.398394799999998</v>
      </c>
      <c r="D12" s="51">
        <v>12.8414937</v>
      </c>
      <c r="E12" s="13">
        <v>63.9856095</v>
      </c>
      <c r="F12" s="51">
        <v>84.7868882</v>
      </c>
      <c r="G12" s="36">
        <v>1480</v>
      </c>
      <c r="H12" s="52">
        <v>1974</v>
      </c>
      <c r="I12" s="36">
        <v>11691</v>
      </c>
      <c r="J12" s="52">
        <v>14437</v>
      </c>
      <c r="K12" s="36">
        <v>0</v>
      </c>
      <c r="L12" s="52">
        <v>0</v>
      </c>
      <c r="M12" s="36">
        <v>0</v>
      </c>
      <c r="N12" s="52">
        <v>0</v>
      </c>
    </row>
    <row r="13" spans="1:14" ht="12.75">
      <c r="A13" s="67"/>
      <c r="B13" s="33" t="s">
        <v>58</v>
      </c>
      <c r="C13" s="13">
        <v>0.0041914000000000005</v>
      </c>
      <c r="D13" s="13">
        <v>0.4621751414273305</v>
      </c>
      <c r="E13" s="13">
        <v>0.084438539</v>
      </c>
      <c r="F13" s="7">
        <v>7.7461793944177115</v>
      </c>
      <c r="G13" s="36">
        <v>0</v>
      </c>
      <c r="H13" s="9">
        <v>0</v>
      </c>
      <c r="I13" s="36">
        <v>1</v>
      </c>
      <c r="J13" s="9">
        <v>3</v>
      </c>
      <c r="K13" s="36">
        <v>1</v>
      </c>
      <c r="L13" s="9">
        <v>426</v>
      </c>
      <c r="M13" s="36">
        <v>79</v>
      </c>
      <c r="N13" s="9">
        <v>8816</v>
      </c>
    </row>
    <row r="14" spans="1:14" ht="12.75">
      <c r="A14" s="67"/>
      <c r="B14" s="33" t="s">
        <v>59</v>
      </c>
      <c r="C14" s="13">
        <v>2.4953457224915314</v>
      </c>
      <c r="D14" s="13">
        <v>0.1939711</v>
      </c>
      <c r="E14" s="13">
        <v>32.530486606359204</v>
      </c>
      <c r="F14" s="7">
        <v>1.0502897</v>
      </c>
      <c r="G14" s="36">
        <v>0</v>
      </c>
      <c r="H14" s="9">
        <v>0</v>
      </c>
      <c r="I14" s="36">
        <v>14</v>
      </c>
      <c r="J14" s="9">
        <v>0</v>
      </c>
      <c r="K14" s="36">
        <v>9828</v>
      </c>
      <c r="L14" s="9">
        <v>0</v>
      </c>
      <c r="M14" s="36">
        <v>92299</v>
      </c>
      <c r="N14" s="9">
        <v>0</v>
      </c>
    </row>
    <row r="15" spans="1:14" ht="15">
      <c r="A15" s="67"/>
      <c r="B15" s="69" t="s">
        <v>60</v>
      </c>
      <c r="C15" s="13">
        <v>0</v>
      </c>
      <c r="D15" s="22">
        <v>14.866006985656202</v>
      </c>
      <c r="E15" s="13">
        <v>0</v>
      </c>
      <c r="F15" s="22">
        <v>70.92525094600278</v>
      </c>
      <c r="G15" s="36">
        <v>0</v>
      </c>
      <c r="H15" s="27">
        <v>4</v>
      </c>
      <c r="I15" s="36">
        <v>0</v>
      </c>
      <c r="J15" s="27">
        <v>64</v>
      </c>
      <c r="K15" s="36">
        <v>0</v>
      </c>
      <c r="L15" s="27">
        <v>27537</v>
      </c>
      <c r="M15" s="36">
        <v>0</v>
      </c>
      <c r="N15" s="27">
        <v>222514</v>
      </c>
    </row>
    <row r="16" spans="1:14" ht="15">
      <c r="A16" s="67">
        <v>3</v>
      </c>
      <c r="B16" s="68" t="s">
        <v>62</v>
      </c>
      <c r="C16" s="6">
        <f>SUM(C17:C21)</f>
        <v>220.6682675960656</v>
      </c>
      <c r="D16" s="6">
        <f aca="true" t="shared" si="2" ref="D16:N16">SUM(D17:D21)</f>
        <v>279.2737478108718</v>
      </c>
      <c r="E16" s="6">
        <f t="shared" si="2"/>
        <v>1830.9721941733014</v>
      </c>
      <c r="F16" s="6">
        <f t="shared" si="2"/>
        <v>2607.941149625147</v>
      </c>
      <c r="G16" s="26">
        <f t="shared" si="2"/>
        <v>19977</v>
      </c>
      <c r="H16" s="26">
        <f t="shared" si="2"/>
        <v>25723</v>
      </c>
      <c r="I16" s="26">
        <f t="shared" si="2"/>
        <v>142912</v>
      </c>
      <c r="J16" s="26">
        <f t="shared" si="2"/>
        <v>182957</v>
      </c>
      <c r="K16" s="26">
        <f t="shared" si="2"/>
        <v>3702602</v>
      </c>
      <c r="L16" s="26">
        <f t="shared" si="2"/>
        <v>2355749</v>
      </c>
      <c r="M16" s="26">
        <f t="shared" si="2"/>
        <v>27968144</v>
      </c>
      <c r="N16" s="26">
        <f t="shared" si="2"/>
        <v>21569977</v>
      </c>
    </row>
    <row r="17" spans="1:14" ht="12.75">
      <c r="A17" s="67"/>
      <c r="B17" s="33" t="s">
        <v>56</v>
      </c>
      <c r="C17" s="13">
        <v>5.5079405779999995</v>
      </c>
      <c r="D17" s="13">
        <v>3.8781430370000005</v>
      </c>
      <c r="E17" s="13">
        <v>34.091961141</v>
      </c>
      <c r="F17" s="7">
        <v>40.0517929332</v>
      </c>
      <c r="G17" s="36">
        <v>224</v>
      </c>
      <c r="H17" s="9">
        <v>169</v>
      </c>
      <c r="I17" s="36">
        <v>1601</v>
      </c>
      <c r="J17" s="9">
        <v>1538</v>
      </c>
      <c r="K17" s="36">
        <v>0</v>
      </c>
      <c r="L17" s="9">
        <v>0</v>
      </c>
      <c r="M17" s="36">
        <v>0</v>
      </c>
      <c r="N17" s="9">
        <v>0</v>
      </c>
    </row>
    <row r="18" spans="1:14" ht="12.75">
      <c r="A18" s="67"/>
      <c r="B18" s="33" t="s">
        <v>57</v>
      </c>
      <c r="C18" s="70">
        <v>79.14914385071557</v>
      </c>
      <c r="D18" s="13">
        <v>118.89591478887189</v>
      </c>
      <c r="E18" s="70">
        <v>496.8177046371982</v>
      </c>
      <c r="F18" s="7">
        <v>769.950442073147</v>
      </c>
      <c r="G18" s="71">
        <v>19739</v>
      </c>
      <c r="H18" s="9">
        <v>25541</v>
      </c>
      <c r="I18" s="71">
        <v>141189</v>
      </c>
      <c r="J18" s="9">
        <v>181317</v>
      </c>
      <c r="K18" s="71">
        <v>0</v>
      </c>
      <c r="L18" s="9">
        <v>0</v>
      </c>
      <c r="M18" s="71">
        <v>0</v>
      </c>
      <c r="N18" s="9">
        <v>0</v>
      </c>
    </row>
    <row r="19" spans="1:14" ht="12.75">
      <c r="A19" s="67"/>
      <c r="B19" s="33" t="s">
        <v>58</v>
      </c>
      <c r="C19" s="13">
        <v>88.31786906735</v>
      </c>
      <c r="D19" s="13">
        <v>133.49414554999998</v>
      </c>
      <c r="E19" s="13">
        <v>772.839873561</v>
      </c>
      <c r="F19" s="7">
        <v>1565.1588795795499</v>
      </c>
      <c r="G19" s="36">
        <v>3</v>
      </c>
      <c r="H19" s="9">
        <v>13</v>
      </c>
      <c r="I19" s="36">
        <v>35</v>
      </c>
      <c r="J19" s="9">
        <v>57</v>
      </c>
      <c r="K19" s="36">
        <v>1152514</v>
      </c>
      <c r="L19" s="9">
        <v>1949360</v>
      </c>
      <c r="M19" s="36">
        <v>9300004</v>
      </c>
      <c r="N19" s="9">
        <v>8850261</v>
      </c>
    </row>
    <row r="20" spans="1:14" ht="12.75">
      <c r="A20" s="67"/>
      <c r="B20" s="33" t="s">
        <v>59</v>
      </c>
      <c r="C20" s="13">
        <v>47.69331410000001</v>
      </c>
      <c r="D20" s="51">
        <v>0.3218381930000809</v>
      </c>
      <c r="E20" s="13">
        <v>527.2226548341031</v>
      </c>
      <c r="F20" s="51">
        <v>2.7842274230000807</v>
      </c>
      <c r="G20" s="36">
        <v>11</v>
      </c>
      <c r="H20" s="52">
        <v>0</v>
      </c>
      <c r="I20" s="36">
        <v>87</v>
      </c>
      <c r="J20" s="52">
        <v>6</v>
      </c>
      <c r="K20" s="36">
        <v>2550088</v>
      </c>
      <c r="L20" s="52">
        <v>32595</v>
      </c>
      <c r="M20" s="36">
        <v>18668140</v>
      </c>
      <c r="N20" s="52">
        <v>275513</v>
      </c>
    </row>
    <row r="21" spans="1:14" ht="15">
      <c r="A21" s="67"/>
      <c r="B21" s="69" t="s">
        <v>60</v>
      </c>
      <c r="C21" s="13">
        <v>0</v>
      </c>
      <c r="D21" s="13">
        <v>22.683706241999854</v>
      </c>
      <c r="E21" s="13">
        <v>0</v>
      </c>
      <c r="F21" s="7">
        <v>229.99580761624972</v>
      </c>
      <c r="G21" s="36">
        <v>0</v>
      </c>
      <c r="H21" s="9">
        <v>0</v>
      </c>
      <c r="I21" s="36">
        <v>0</v>
      </c>
      <c r="J21" s="9">
        <v>39</v>
      </c>
      <c r="K21" s="36">
        <v>0</v>
      </c>
      <c r="L21" s="9">
        <v>373794</v>
      </c>
      <c r="M21" s="36">
        <v>0</v>
      </c>
      <c r="N21" s="9">
        <v>12444203</v>
      </c>
    </row>
    <row r="22" spans="1:14" ht="15">
      <c r="A22" s="67">
        <v>4</v>
      </c>
      <c r="B22" s="68" t="s">
        <v>63</v>
      </c>
      <c r="C22" s="6">
        <f>SUM(C23:C27)</f>
        <v>53.58411577097274</v>
      </c>
      <c r="D22" s="6">
        <f aca="true" t="shared" si="3" ref="D22:N22">SUM(D23:D27)</f>
        <v>58.756919681266304</v>
      </c>
      <c r="E22" s="6">
        <f t="shared" si="3"/>
        <v>374.1366878426478</v>
      </c>
      <c r="F22" s="6">
        <f t="shared" si="3"/>
        <v>372.3528090010054</v>
      </c>
      <c r="G22" s="26">
        <f t="shared" si="3"/>
        <v>8328</v>
      </c>
      <c r="H22" s="26">
        <f t="shared" si="3"/>
        <v>9044</v>
      </c>
      <c r="I22" s="26">
        <f t="shared" si="3"/>
        <v>57259</v>
      </c>
      <c r="J22" s="26">
        <f t="shared" si="3"/>
        <v>56329</v>
      </c>
      <c r="K22" s="26">
        <f t="shared" si="3"/>
        <v>4043</v>
      </c>
      <c r="L22" s="26">
        <f t="shared" si="3"/>
        <v>4216</v>
      </c>
      <c r="M22" s="26">
        <f t="shared" si="3"/>
        <v>30483</v>
      </c>
      <c r="N22" s="26">
        <f t="shared" si="3"/>
        <v>29980</v>
      </c>
    </row>
    <row r="23" spans="1:14" ht="12.75">
      <c r="A23" s="67"/>
      <c r="B23" s="33" t="s">
        <v>56</v>
      </c>
      <c r="C23" s="13">
        <v>0.9558000000000004</v>
      </c>
      <c r="D23" s="22">
        <v>1.1298187190000004</v>
      </c>
      <c r="E23" s="13">
        <v>6.279956955</v>
      </c>
      <c r="F23" s="22">
        <v>5.701022085</v>
      </c>
      <c r="G23" s="36">
        <v>58</v>
      </c>
      <c r="H23" s="27">
        <v>25</v>
      </c>
      <c r="I23" s="36">
        <v>141</v>
      </c>
      <c r="J23" s="27">
        <v>139</v>
      </c>
      <c r="K23" s="36">
        <v>0</v>
      </c>
      <c r="L23" s="27">
        <v>0</v>
      </c>
      <c r="M23" s="36">
        <v>0</v>
      </c>
      <c r="N23" s="27">
        <v>0</v>
      </c>
    </row>
    <row r="24" spans="1:14" ht="12.75">
      <c r="A24" s="67"/>
      <c r="B24" s="33" t="s">
        <v>57</v>
      </c>
      <c r="C24" s="13">
        <v>35.39836423697275</v>
      </c>
      <c r="D24" s="13">
        <v>35.477459450266316</v>
      </c>
      <c r="E24" s="13">
        <v>221.70827241164798</v>
      </c>
      <c r="F24" s="7">
        <v>216.0059090670055</v>
      </c>
      <c r="G24" s="36">
        <v>8270</v>
      </c>
      <c r="H24" s="9">
        <v>9019</v>
      </c>
      <c r="I24" s="36">
        <v>57116</v>
      </c>
      <c r="J24" s="9">
        <v>56189</v>
      </c>
      <c r="K24" s="36">
        <v>0</v>
      </c>
      <c r="L24" s="9">
        <v>0</v>
      </c>
      <c r="M24" s="36">
        <v>0</v>
      </c>
      <c r="N24" s="9">
        <v>0</v>
      </c>
    </row>
    <row r="25" spans="1:14" ht="12.75">
      <c r="A25" s="67"/>
      <c r="B25" s="33" t="s">
        <v>58</v>
      </c>
      <c r="C25" s="13">
        <v>17.22057953399998</v>
      </c>
      <c r="D25" s="13">
        <v>22.149641511999988</v>
      </c>
      <c r="E25" s="13">
        <v>146.10067447599988</v>
      </c>
      <c r="F25" s="7">
        <v>150.64587784899993</v>
      </c>
      <c r="G25" s="36">
        <v>0</v>
      </c>
      <c r="H25" s="9">
        <v>0</v>
      </c>
      <c r="I25" s="36">
        <v>1</v>
      </c>
      <c r="J25" s="9">
        <v>1</v>
      </c>
      <c r="K25" s="36">
        <v>3767</v>
      </c>
      <c r="L25" s="9">
        <v>4216</v>
      </c>
      <c r="M25" s="36">
        <v>29080</v>
      </c>
      <c r="N25" s="9">
        <v>29980</v>
      </c>
    </row>
    <row r="26" spans="1:14" ht="12.75">
      <c r="A26" s="67"/>
      <c r="B26" s="33" t="s">
        <v>59</v>
      </c>
      <c r="C26" s="13">
        <v>0.009372</v>
      </c>
      <c r="D26" s="13">
        <v>0</v>
      </c>
      <c r="E26" s="13">
        <v>0.04778399999999999</v>
      </c>
      <c r="F26" s="7">
        <v>0</v>
      </c>
      <c r="G26" s="36">
        <v>0</v>
      </c>
      <c r="H26" s="9">
        <v>0</v>
      </c>
      <c r="I26" s="36">
        <v>1</v>
      </c>
      <c r="J26" s="9">
        <v>0</v>
      </c>
      <c r="K26" s="36">
        <v>276</v>
      </c>
      <c r="L26" s="9">
        <v>0</v>
      </c>
      <c r="M26" s="36">
        <v>1403</v>
      </c>
      <c r="N26" s="9">
        <v>0</v>
      </c>
    </row>
    <row r="27" spans="1:14" ht="15">
      <c r="A27" s="67"/>
      <c r="B27" s="69" t="s">
        <v>60</v>
      </c>
      <c r="C27" s="13">
        <v>0</v>
      </c>
      <c r="D27" s="13">
        <v>0</v>
      </c>
      <c r="E27" s="13">
        <v>0</v>
      </c>
      <c r="F27" s="7">
        <v>0</v>
      </c>
      <c r="G27" s="36">
        <v>0</v>
      </c>
      <c r="H27" s="9">
        <v>0</v>
      </c>
      <c r="I27" s="36">
        <v>0</v>
      </c>
      <c r="J27" s="9">
        <v>0</v>
      </c>
      <c r="K27" s="36">
        <v>0</v>
      </c>
      <c r="L27" s="9">
        <v>0</v>
      </c>
      <c r="M27" s="36">
        <v>0</v>
      </c>
      <c r="N27" s="9">
        <v>0</v>
      </c>
    </row>
    <row r="28" spans="1:14" ht="15">
      <c r="A28" s="67">
        <v>5</v>
      </c>
      <c r="B28" s="68" t="s">
        <v>64</v>
      </c>
      <c r="C28" s="6">
        <f>SUM(C29:C33)</f>
        <v>130.9029521621315</v>
      </c>
      <c r="D28" s="6">
        <f aca="true" t="shared" si="4" ref="D28:N28">SUM(D29:D33)</f>
        <v>188.21246908070313</v>
      </c>
      <c r="E28" s="6">
        <f t="shared" si="4"/>
        <v>1512.4535813727728</v>
      </c>
      <c r="F28" s="6">
        <f t="shared" si="4"/>
        <v>1476.8092897842369</v>
      </c>
      <c r="G28" s="26">
        <f t="shared" si="4"/>
        <v>18420</v>
      </c>
      <c r="H28" s="26">
        <f t="shared" si="4"/>
        <v>18362</v>
      </c>
      <c r="I28" s="26">
        <f t="shared" si="4"/>
        <v>155901</v>
      </c>
      <c r="J28" s="26">
        <f t="shared" si="4"/>
        <v>147947</v>
      </c>
      <c r="K28" s="26">
        <f t="shared" si="4"/>
        <v>98965</v>
      </c>
      <c r="L28" s="26">
        <f t="shared" si="4"/>
        <v>220756</v>
      </c>
      <c r="M28" s="26">
        <f t="shared" si="4"/>
        <v>976617</v>
      </c>
      <c r="N28" s="26">
        <f t="shared" si="4"/>
        <v>1528276</v>
      </c>
    </row>
    <row r="29" spans="1:14" ht="12.75">
      <c r="A29" s="67"/>
      <c r="B29" s="33" t="s">
        <v>56</v>
      </c>
      <c r="C29" s="70">
        <v>2.476713901</v>
      </c>
      <c r="D29" s="13">
        <v>3.284078746</v>
      </c>
      <c r="E29" s="70">
        <v>23.8642564999108</v>
      </c>
      <c r="F29" s="7">
        <v>42.842520819593304</v>
      </c>
      <c r="G29" s="71">
        <v>74</v>
      </c>
      <c r="H29" s="9">
        <v>71</v>
      </c>
      <c r="I29" s="71">
        <v>621</v>
      </c>
      <c r="J29" s="9">
        <v>628</v>
      </c>
      <c r="K29" s="71">
        <v>0</v>
      </c>
      <c r="L29" s="9">
        <v>0</v>
      </c>
      <c r="M29" s="71">
        <v>0</v>
      </c>
      <c r="N29" s="9">
        <v>0</v>
      </c>
    </row>
    <row r="30" spans="1:14" ht="12.75">
      <c r="A30" s="67"/>
      <c r="B30" s="33" t="s">
        <v>57</v>
      </c>
      <c r="C30" s="13">
        <v>57.295685149131494</v>
      </c>
      <c r="D30" s="13">
        <v>70.758888005668</v>
      </c>
      <c r="E30" s="13">
        <v>390.5855830678621</v>
      </c>
      <c r="F30" s="7">
        <v>483.1418783579985</v>
      </c>
      <c r="G30" s="36">
        <v>18288</v>
      </c>
      <c r="H30" s="9">
        <v>18220</v>
      </c>
      <c r="I30" s="36">
        <v>154973</v>
      </c>
      <c r="J30" s="9">
        <v>146793</v>
      </c>
      <c r="K30" s="36">
        <v>0</v>
      </c>
      <c r="L30" s="9">
        <v>0</v>
      </c>
      <c r="M30" s="36">
        <v>0</v>
      </c>
      <c r="N30" s="9">
        <v>0</v>
      </c>
    </row>
    <row r="31" spans="1:14" ht="12.75">
      <c r="A31" s="67"/>
      <c r="B31" s="33" t="s">
        <v>58</v>
      </c>
      <c r="C31" s="13">
        <v>2.068568351000007</v>
      </c>
      <c r="D31" s="22">
        <v>106.59198948899967</v>
      </c>
      <c r="E31" s="13">
        <v>12.038073339000007</v>
      </c>
      <c r="F31" s="22">
        <v>832.4738022829994</v>
      </c>
      <c r="G31" s="36">
        <v>1</v>
      </c>
      <c r="H31" s="27">
        <v>1</v>
      </c>
      <c r="I31" s="36">
        <v>2</v>
      </c>
      <c r="J31" s="27">
        <v>32</v>
      </c>
      <c r="K31" s="36">
        <v>8239</v>
      </c>
      <c r="L31" s="27">
        <v>58269</v>
      </c>
      <c r="M31" s="36">
        <v>28910</v>
      </c>
      <c r="N31" s="27">
        <v>355924</v>
      </c>
    </row>
    <row r="32" spans="1:14" ht="12.75">
      <c r="A32" s="67"/>
      <c r="B32" s="33" t="s">
        <v>59</v>
      </c>
      <c r="C32" s="70">
        <v>69.061984761</v>
      </c>
      <c r="D32" s="13">
        <v>2.775527684</v>
      </c>
      <c r="E32" s="70">
        <v>1085.965668466</v>
      </c>
      <c r="F32" s="7">
        <v>65.675931052</v>
      </c>
      <c r="G32" s="71">
        <v>57</v>
      </c>
      <c r="H32" s="9">
        <v>1</v>
      </c>
      <c r="I32" s="71">
        <v>305</v>
      </c>
      <c r="J32" s="9">
        <v>8</v>
      </c>
      <c r="K32" s="71">
        <v>90726</v>
      </c>
      <c r="L32" s="9">
        <v>26</v>
      </c>
      <c r="M32" s="71">
        <v>947707</v>
      </c>
      <c r="N32" s="9">
        <v>499</v>
      </c>
    </row>
    <row r="33" spans="1:14" ht="15">
      <c r="A33" s="67"/>
      <c r="B33" s="69" t="s">
        <v>60</v>
      </c>
      <c r="C33" s="70">
        <v>0</v>
      </c>
      <c r="D33" s="13">
        <v>4.801985156035437</v>
      </c>
      <c r="E33" s="70">
        <v>0</v>
      </c>
      <c r="F33" s="7">
        <v>52.6751572716457</v>
      </c>
      <c r="G33" s="71">
        <v>0</v>
      </c>
      <c r="H33" s="9">
        <v>69</v>
      </c>
      <c r="I33" s="71">
        <v>0</v>
      </c>
      <c r="J33" s="9">
        <v>486</v>
      </c>
      <c r="K33" s="71">
        <v>0</v>
      </c>
      <c r="L33" s="9">
        <v>162461</v>
      </c>
      <c r="M33" s="71">
        <v>0</v>
      </c>
      <c r="N33" s="9">
        <v>1171853</v>
      </c>
    </row>
    <row r="34" spans="1:14" ht="15">
      <c r="A34" s="67">
        <v>6</v>
      </c>
      <c r="B34" s="68" t="s">
        <v>65</v>
      </c>
      <c r="C34" s="6">
        <f>SUM(C35:C39)</f>
        <v>54.61520548600029</v>
      </c>
      <c r="D34" s="6">
        <f aca="true" t="shared" si="5" ref="D34:N34">SUM(D35:D39)</f>
        <v>163.00814086135588</v>
      </c>
      <c r="E34" s="6">
        <f t="shared" si="5"/>
        <v>511.9286707039956</v>
      </c>
      <c r="F34" s="6">
        <f t="shared" si="5"/>
        <v>737.8587471411462</v>
      </c>
      <c r="G34" s="26">
        <f t="shared" si="5"/>
        <v>6265</v>
      </c>
      <c r="H34" s="26">
        <f t="shared" si="5"/>
        <v>9518</v>
      </c>
      <c r="I34" s="26">
        <f t="shared" si="5"/>
        <v>44679</v>
      </c>
      <c r="J34" s="26">
        <f t="shared" si="5"/>
        <v>60462</v>
      </c>
      <c r="K34" s="26">
        <f t="shared" si="5"/>
        <v>1517</v>
      </c>
      <c r="L34" s="26">
        <f t="shared" si="5"/>
        <v>36098</v>
      </c>
      <c r="M34" s="26">
        <f t="shared" si="5"/>
        <v>12839</v>
      </c>
      <c r="N34" s="26">
        <f t="shared" si="5"/>
        <v>1301312</v>
      </c>
    </row>
    <row r="35" spans="1:14" ht="12.75">
      <c r="A35" s="67"/>
      <c r="B35" s="33" t="s">
        <v>56</v>
      </c>
      <c r="C35" s="13">
        <v>-0.196110837</v>
      </c>
      <c r="D35" s="13">
        <v>1.48762</v>
      </c>
      <c r="E35" s="13">
        <v>13.812173556999996</v>
      </c>
      <c r="F35" s="7">
        <v>8.950453825999999</v>
      </c>
      <c r="G35" s="36">
        <v>10</v>
      </c>
      <c r="H35" s="9">
        <v>34</v>
      </c>
      <c r="I35" s="36">
        <v>104</v>
      </c>
      <c r="J35" s="9">
        <v>203</v>
      </c>
      <c r="K35" s="36">
        <v>0</v>
      </c>
      <c r="L35" s="9">
        <v>0</v>
      </c>
      <c r="M35" s="36">
        <v>0</v>
      </c>
      <c r="N35" s="9">
        <v>0</v>
      </c>
    </row>
    <row r="36" spans="1:14" ht="12.75">
      <c r="A36" s="67"/>
      <c r="B36" s="33" t="s">
        <v>57</v>
      </c>
      <c r="C36" s="13">
        <v>43.34459693100029</v>
      </c>
      <c r="D36" s="51">
        <v>66.28644942099994</v>
      </c>
      <c r="E36" s="13">
        <v>259.36089985799555</v>
      </c>
      <c r="F36" s="51">
        <v>446.7149951219937</v>
      </c>
      <c r="G36" s="36">
        <v>6252</v>
      </c>
      <c r="H36" s="52">
        <v>9484</v>
      </c>
      <c r="I36" s="36">
        <v>44559</v>
      </c>
      <c r="J36" s="52">
        <v>60240</v>
      </c>
      <c r="K36" s="36">
        <v>0</v>
      </c>
      <c r="L36" s="52">
        <v>0</v>
      </c>
      <c r="M36" s="36">
        <v>0</v>
      </c>
      <c r="N36" s="52">
        <v>0</v>
      </c>
    </row>
    <row r="37" spans="1:14" ht="14.25" customHeight="1">
      <c r="A37" s="67"/>
      <c r="B37" s="33" t="s">
        <v>58</v>
      </c>
      <c r="C37" s="70">
        <v>11.18514029</v>
      </c>
      <c r="D37" s="72">
        <v>93.79888205266103</v>
      </c>
      <c r="E37" s="70">
        <v>236.69140735000002</v>
      </c>
      <c r="F37" s="73">
        <v>242.16045490889832</v>
      </c>
      <c r="G37" s="71">
        <v>3</v>
      </c>
      <c r="H37" s="74">
        <v>0</v>
      </c>
      <c r="I37" s="71">
        <v>16</v>
      </c>
      <c r="J37" s="74">
        <v>7</v>
      </c>
      <c r="K37" s="71">
        <v>1083</v>
      </c>
      <c r="L37" s="74">
        <v>1172</v>
      </c>
      <c r="M37" s="71">
        <v>9787</v>
      </c>
      <c r="N37" s="74">
        <v>7354</v>
      </c>
    </row>
    <row r="38" spans="1:14" ht="12.75">
      <c r="A38" s="67"/>
      <c r="B38" s="33" t="s">
        <v>59</v>
      </c>
      <c r="C38" s="70">
        <v>0.281579102</v>
      </c>
      <c r="D38" s="13">
        <v>0.45051025869491534</v>
      </c>
      <c r="E38" s="70">
        <v>2.0641899390000003</v>
      </c>
      <c r="F38" s="7">
        <v>2.800920652254238</v>
      </c>
      <c r="G38" s="71">
        <v>0</v>
      </c>
      <c r="H38" s="9">
        <v>0</v>
      </c>
      <c r="I38" s="71">
        <v>0</v>
      </c>
      <c r="J38" s="9">
        <v>3</v>
      </c>
      <c r="K38" s="71">
        <v>434</v>
      </c>
      <c r="L38" s="9">
        <v>789</v>
      </c>
      <c r="M38" s="71">
        <v>3052</v>
      </c>
      <c r="N38" s="9">
        <v>4790</v>
      </c>
    </row>
    <row r="39" spans="1:14" ht="15">
      <c r="A39" s="67"/>
      <c r="B39" s="69" t="s">
        <v>60</v>
      </c>
      <c r="C39" s="70">
        <v>0</v>
      </c>
      <c r="D39" s="22">
        <v>0.984679129</v>
      </c>
      <c r="E39" s="70">
        <v>0</v>
      </c>
      <c r="F39" s="22">
        <v>37.231922632</v>
      </c>
      <c r="G39" s="71">
        <v>0</v>
      </c>
      <c r="H39" s="27">
        <v>0</v>
      </c>
      <c r="I39" s="71">
        <v>0</v>
      </c>
      <c r="J39" s="27">
        <v>9</v>
      </c>
      <c r="K39" s="71">
        <v>0</v>
      </c>
      <c r="L39" s="27">
        <v>34137</v>
      </c>
      <c r="M39" s="71">
        <v>0</v>
      </c>
      <c r="N39" s="27">
        <v>1289168</v>
      </c>
    </row>
    <row r="40" spans="1:14" ht="15">
      <c r="A40" s="67">
        <v>7</v>
      </c>
      <c r="B40" s="68" t="s">
        <v>66</v>
      </c>
      <c r="C40" s="6">
        <f>SUM(C41:C45)</f>
        <v>75.23110741624424</v>
      </c>
      <c r="D40" s="6">
        <f aca="true" t="shared" si="6" ref="D40:N40">SUM(D41:D45)</f>
        <v>107.84476995499999</v>
      </c>
      <c r="E40" s="6">
        <f t="shared" si="6"/>
        <v>502.7377376588169</v>
      </c>
      <c r="F40" s="6">
        <f t="shared" si="6"/>
        <v>867.672252554614</v>
      </c>
      <c r="G40" s="26">
        <f t="shared" si="6"/>
        <v>3796</v>
      </c>
      <c r="H40" s="26">
        <f t="shared" si="6"/>
        <v>7866</v>
      </c>
      <c r="I40" s="26">
        <f t="shared" si="6"/>
        <v>36513</v>
      </c>
      <c r="J40" s="26">
        <f t="shared" si="6"/>
        <v>52314</v>
      </c>
      <c r="K40" s="26">
        <f t="shared" si="6"/>
        <v>1426241</v>
      </c>
      <c r="L40" s="26">
        <f t="shared" si="6"/>
        <v>1197943</v>
      </c>
      <c r="M40" s="26">
        <f t="shared" si="6"/>
        <v>7125513</v>
      </c>
      <c r="N40" s="26">
        <f t="shared" si="6"/>
        <v>12222382</v>
      </c>
    </row>
    <row r="41" spans="1:14" ht="12.75">
      <c r="A41" s="67"/>
      <c r="B41" s="33" t="s">
        <v>56</v>
      </c>
      <c r="C41" s="13">
        <v>5.5325238</v>
      </c>
      <c r="D41" s="72">
        <v>2.098185</v>
      </c>
      <c r="E41" s="70">
        <v>22.052132099999998</v>
      </c>
      <c r="F41" s="73">
        <v>21.994518399999997</v>
      </c>
      <c r="G41" s="36">
        <v>333</v>
      </c>
      <c r="H41" s="74">
        <v>539</v>
      </c>
      <c r="I41" s="71">
        <v>2094</v>
      </c>
      <c r="J41" s="74">
        <v>4684</v>
      </c>
      <c r="K41" s="36">
        <v>0</v>
      </c>
      <c r="L41" s="74">
        <v>0</v>
      </c>
      <c r="M41" s="71">
        <v>0</v>
      </c>
      <c r="N41" s="74">
        <v>0</v>
      </c>
    </row>
    <row r="42" spans="1:14" ht="12.75">
      <c r="A42" s="67"/>
      <c r="B42" s="33" t="s">
        <v>57</v>
      </c>
      <c r="C42" s="70">
        <v>12.421908387</v>
      </c>
      <c r="D42" s="72">
        <v>25.301784598999998</v>
      </c>
      <c r="E42" s="70">
        <v>93.670940287</v>
      </c>
      <c r="F42" s="73">
        <v>172.71187394100002</v>
      </c>
      <c r="G42" s="71">
        <v>3413</v>
      </c>
      <c r="H42" s="74">
        <v>7154</v>
      </c>
      <c r="I42" s="71">
        <v>34099</v>
      </c>
      <c r="J42" s="74">
        <v>46850</v>
      </c>
      <c r="K42" s="71">
        <v>0</v>
      </c>
      <c r="L42" s="74">
        <v>0</v>
      </c>
      <c r="M42" s="71">
        <v>0</v>
      </c>
      <c r="N42" s="74">
        <v>0</v>
      </c>
    </row>
    <row r="43" spans="1:14" ht="12.75">
      <c r="A43" s="67"/>
      <c r="B43" s="33" t="s">
        <v>58</v>
      </c>
      <c r="C43" s="15">
        <v>57.27667522924425</v>
      </c>
      <c r="D43" s="72">
        <v>61.826039265999995</v>
      </c>
      <c r="E43" s="15">
        <v>387.0146652718169</v>
      </c>
      <c r="F43" s="73">
        <v>508.392848230189</v>
      </c>
      <c r="G43" s="39">
        <v>50</v>
      </c>
      <c r="H43" s="74">
        <v>1</v>
      </c>
      <c r="I43" s="39">
        <v>320</v>
      </c>
      <c r="J43" s="74">
        <v>14</v>
      </c>
      <c r="K43" s="39">
        <v>1426241</v>
      </c>
      <c r="L43" s="74">
        <v>80249</v>
      </c>
      <c r="M43" s="39">
        <v>7125513</v>
      </c>
      <c r="N43" s="74">
        <v>1382865</v>
      </c>
    </row>
    <row r="44" spans="1:14" ht="12.75">
      <c r="A44" s="67"/>
      <c r="B44" s="33" t="s">
        <v>59</v>
      </c>
      <c r="C44" s="13">
        <v>0</v>
      </c>
      <c r="D44" s="51">
        <v>0</v>
      </c>
      <c r="E44" s="13">
        <v>0</v>
      </c>
      <c r="F44" s="51">
        <v>0</v>
      </c>
      <c r="G44" s="36">
        <v>0</v>
      </c>
      <c r="H44" s="52">
        <v>0</v>
      </c>
      <c r="I44" s="36">
        <v>0</v>
      </c>
      <c r="J44" s="52">
        <v>0</v>
      </c>
      <c r="K44" s="36">
        <v>0</v>
      </c>
      <c r="L44" s="52">
        <v>0</v>
      </c>
      <c r="M44" s="36">
        <v>0</v>
      </c>
      <c r="N44" s="52">
        <v>0</v>
      </c>
    </row>
    <row r="45" spans="1:14" ht="15">
      <c r="A45" s="67"/>
      <c r="B45" s="69" t="s">
        <v>60</v>
      </c>
      <c r="C45" s="13">
        <v>0</v>
      </c>
      <c r="D45" s="13">
        <v>18.618761089999992</v>
      </c>
      <c r="E45" s="13">
        <v>0</v>
      </c>
      <c r="F45" s="7">
        <v>164.57301198342503</v>
      </c>
      <c r="G45" s="36">
        <v>0</v>
      </c>
      <c r="H45" s="9">
        <v>172</v>
      </c>
      <c r="I45" s="36">
        <v>0</v>
      </c>
      <c r="J45" s="9">
        <v>766</v>
      </c>
      <c r="K45" s="36">
        <v>0</v>
      </c>
      <c r="L45" s="9">
        <v>1117694</v>
      </c>
      <c r="M45" s="36">
        <v>0</v>
      </c>
      <c r="N45" s="9">
        <v>10839517</v>
      </c>
    </row>
    <row r="46" spans="1:14" ht="15">
      <c r="A46" s="67">
        <v>8</v>
      </c>
      <c r="B46" s="68" t="s">
        <v>67</v>
      </c>
      <c r="C46" s="6">
        <f>SUM(C47:C51)</f>
        <v>10.653656862000002</v>
      </c>
      <c r="D46" s="6">
        <f aca="true" t="shared" si="7" ref="D46:N46">SUM(D47:D51)</f>
        <v>21.21929771099999</v>
      </c>
      <c r="E46" s="6">
        <f t="shared" si="7"/>
        <v>104.23116106999521</v>
      </c>
      <c r="F46" s="6">
        <f t="shared" si="7"/>
        <v>144.6883883864792</v>
      </c>
      <c r="G46" s="26">
        <f t="shared" si="7"/>
        <v>2091</v>
      </c>
      <c r="H46" s="26">
        <f t="shared" si="7"/>
        <v>4682</v>
      </c>
      <c r="I46" s="26">
        <f t="shared" si="7"/>
        <v>19454</v>
      </c>
      <c r="J46" s="26">
        <f t="shared" si="7"/>
        <v>27551</v>
      </c>
      <c r="K46" s="26">
        <f t="shared" si="7"/>
        <v>14798</v>
      </c>
      <c r="L46" s="26">
        <f t="shared" si="7"/>
        <v>6617</v>
      </c>
      <c r="M46" s="26">
        <f t="shared" si="7"/>
        <v>314694</v>
      </c>
      <c r="N46" s="26">
        <f t="shared" si="7"/>
        <v>157071</v>
      </c>
    </row>
    <row r="47" spans="1:14" ht="12.75">
      <c r="A47" s="67"/>
      <c r="B47" s="33" t="s">
        <v>56</v>
      </c>
      <c r="C47" s="16">
        <v>0.7566242710000001</v>
      </c>
      <c r="D47" s="22">
        <v>1.232573089</v>
      </c>
      <c r="E47" s="16">
        <v>7.518472721000002</v>
      </c>
      <c r="F47" s="22">
        <v>9.091745244000002</v>
      </c>
      <c r="G47" s="40">
        <v>44</v>
      </c>
      <c r="H47" s="27">
        <v>39</v>
      </c>
      <c r="I47" s="40">
        <v>233</v>
      </c>
      <c r="J47" s="27">
        <v>711</v>
      </c>
      <c r="K47" s="40">
        <v>0</v>
      </c>
      <c r="L47" s="27">
        <v>0</v>
      </c>
      <c r="M47" s="40">
        <v>0</v>
      </c>
      <c r="N47" s="27">
        <v>0</v>
      </c>
    </row>
    <row r="48" spans="1:14" ht="12.75">
      <c r="A48" s="67"/>
      <c r="B48" s="33" t="s">
        <v>57</v>
      </c>
      <c r="C48" s="16">
        <v>7.64850997</v>
      </c>
      <c r="D48" s="72">
        <v>15.717095067999985</v>
      </c>
      <c r="E48" s="16">
        <v>65.78474303500067</v>
      </c>
      <c r="F48" s="73">
        <v>94.31001357599976</v>
      </c>
      <c r="G48" s="40">
        <v>2038</v>
      </c>
      <c r="H48" s="74">
        <v>4640</v>
      </c>
      <c r="I48" s="40">
        <v>19158</v>
      </c>
      <c r="J48" s="74">
        <v>26795</v>
      </c>
      <c r="K48" s="40">
        <v>0</v>
      </c>
      <c r="L48" s="74">
        <v>0</v>
      </c>
      <c r="M48" s="40">
        <v>0</v>
      </c>
      <c r="N48" s="74">
        <v>0</v>
      </c>
    </row>
    <row r="49" spans="1:14" ht="12.75">
      <c r="A49" s="67"/>
      <c r="B49" s="33" t="s">
        <v>58</v>
      </c>
      <c r="C49" s="16">
        <v>1.5832261860000003</v>
      </c>
      <c r="D49" s="72">
        <v>3.068572865000005</v>
      </c>
      <c r="E49" s="16">
        <v>10.475672536999998</v>
      </c>
      <c r="F49" s="73">
        <v>18.667444265</v>
      </c>
      <c r="G49" s="40">
        <v>0</v>
      </c>
      <c r="H49" s="74">
        <v>0</v>
      </c>
      <c r="I49" s="40">
        <v>0</v>
      </c>
      <c r="J49" s="74">
        <v>0</v>
      </c>
      <c r="K49" s="40">
        <v>442</v>
      </c>
      <c r="L49" s="74">
        <v>953</v>
      </c>
      <c r="M49" s="40">
        <v>3085</v>
      </c>
      <c r="N49" s="74">
        <v>5706</v>
      </c>
    </row>
    <row r="50" spans="1:14" ht="12.75">
      <c r="A50" s="67"/>
      <c r="B50" s="33" t="s">
        <v>59</v>
      </c>
      <c r="C50" s="13">
        <v>0.6652964349999999</v>
      </c>
      <c r="D50" s="72">
        <v>0.795</v>
      </c>
      <c r="E50" s="13">
        <v>20.45227277699454</v>
      </c>
      <c r="F50" s="73">
        <v>9.6828967</v>
      </c>
      <c r="G50" s="36">
        <v>9</v>
      </c>
      <c r="H50" s="74">
        <v>1</v>
      </c>
      <c r="I50" s="36">
        <v>63</v>
      </c>
      <c r="J50" s="74">
        <v>9</v>
      </c>
      <c r="K50" s="36">
        <v>14356</v>
      </c>
      <c r="L50" s="74">
        <v>25</v>
      </c>
      <c r="M50" s="36">
        <v>311609</v>
      </c>
      <c r="N50" s="74">
        <v>3722</v>
      </c>
    </row>
    <row r="51" spans="1:14" ht="15">
      <c r="A51" s="67"/>
      <c r="B51" s="69" t="s">
        <v>60</v>
      </c>
      <c r="C51" s="13">
        <v>0</v>
      </c>
      <c r="D51" s="72">
        <v>0.40605668900000014</v>
      </c>
      <c r="E51" s="13">
        <v>0</v>
      </c>
      <c r="F51" s="73">
        <v>12.936288601479458</v>
      </c>
      <c r="G51" s="36">
        <v>0</v>
      </c>
      <c r="H51" s="74">
        <v>2</v>
      </c>
      <c r="I51" s="36">
        <v>0</v>
      </c>
      <c r="J51" s="74">
        <v>36</v>
      </c>
      <c r="K51" s="36">
        <v>0</v>
      </c>
      <c r="L51" s="74">
        <v>5639</v>
      </c>
      <c r="M51" s="36">
        <v>0</v>
      </c>
      <c r="N51" s="74">
        <v>147643</v>
      </c>
    </row>
    <row r="52" spans="1:14" s="3" customFormat="1" ht="15">
      <c r="A52" s="75">
        <v>9</v>
      </c>
      <c r="B52" s="68" t="s">
        <v>68</v>
      </c>
      <c r="C52" s="6">
        <f>SUM(C53:C57)</f>
        <v>42.4395583582</v>
      </c>
      <c r="D52" s="6">
        <f aca="true" t="shared" si="8" ref="D52:N52">SUM(D53:D57)</f>
        <v>47.4012223106</v>
      </c>
      <c r="E52" s="6">
        <f t="shared" si="8"/>
        <v>562.8892171585875</v>
      </c>
      <c r="F52" s="6">
        <f t="shared" si="8"/>
        <v>401.71603357502386</v>
      </c>
      <c r="G52" s="26">
        <f t="shared" si="8"/>
        <v>13505</v>
      </c>
      <c r="H52" s="26">
        <f t="shared" si="8"/>
        <v>14523</v>
      </c>
      <c r="I52" s="26">
        <f t="shared" si="8"/>
        <v>104508</v>
      </c>
      <c r="J52" s="26">
        <f t="shared" si="8"/>
        <v>112303</v>
      </c>
      <c r="K52" s="26">
        <f t="shared" si="8"/>
        <v>25184</v>
      </c>
      <c r="L52" s="26">
        <f t="shared" si="8"/>
        <v>92302</v>
      </c>
      <c r="M52" s="26">
        <f t="shared" si="8"/>
        <v>214224</v>
      </c>
      <c r="N52" s="26">
        <f t="shared" si="8"/>
        <v>1378324</v>
      </c>
    </row>
    <row r="53" spans="1:14" s="3" customFormat="1" ht="12.75">
      <c r="A53" s="75"/>
      <c r="B53" s="33" t="s">
        <v>56</v>
      </c>
      <c r="C53" s="76">
        <v>1.5775761600000318</v>
      </c>
      <c r="D53" s="13">
        <v>3.126742015999998</v>
      </c>
      <c r="E53" s="76">
        <v>206.97788038000002</v>
      </c>
      <c r="F53" s="73">
        <v>19.077341993999998</v>
      </c>
      <c r="G53" s="77">
        <v>45</v>
      </c>
      <c r="H53" s="9">
        <v>29</v>
      </c>
      <c r="I53" s="77">
        <v>285</v>
      </c>
      <c r="J53" s="74">
        <v>292</v>
      </c>
      <c r="K53" s="77">
        <v>0</v>
      </c>
      <c r="L53" s="9">
        <v>0</v>
      </c>
      <c r="M53" s="77">
        <v>0</v>
      </c>
      <c r="N53" s="74">
        <v>0</v>
      </c>
    </row>
    <row r="54" spans="1:14" s="3" customFormat="1" ht="12.75">
      <c r="A54" s="75"/>
      <c r="B54" s="33" t="s">
        <v>57</v>
      </c>
      <c r="C54" s="76">
        <v>39.06303229299997</v>
      </c>
      <c r="D54" s="72">
        <v>41.487891777</v>
      </c>
      <c r="E54" s="76">
        <v>324.881555829</v>
      </c>
      <c r="F54" s="73">
        <v>319.625366858</v>
      </c>
      <c r="G54" s="77">
        <v>13440</v>
      </c>
      <c r="H54" s="74">
        <v>14481</v>
      </c>
      <c r="I54" s="77">
        <v>104069</v>
      </c>
      <c r="J54" s="74">
        <v>111867</v>
      </c>
      <c r="K54" s="77">
        <v>0</v>
      </c>
      <c r="L54" s="74">
        <v>0</v>
      </c>
      <c r="M54" s="77">
        <v>0</v>
      </c>
      <c r="N54" s="74">
        <v>0</v>
      </c>
    </row>
    <row r="55" spans="1:14" s="3" customFormat="1" ht="12.75">
      <c r="A55" s="75"/>
      <c r="B55" s="33" t="s">
        <v>58</v>
      </c>
      <c r="C55" s="76">
        <v>0</v>
      </c>
      <c r="D55" s="22">
        <v>0.012614199999999999</v>
      </c>
      <c r="E55" s="76">
        <v>0</v>
      </c>
      <c r="F55" s="22">
        <v>0.24548562999999998</v>
      </c>
      <c r="G55" s="77">
        <v>0</v>
      </c>
      <c r="H55" s="27">
        <v>0</v>
      </c>
      <c r="I55" s="77">
        <v>0</v>
      </c>
      <c r="J55" s="27">
        <v>0</v>
      </c>
      <c r="K55" s="77">
        <v>0</v>
      </c>
      <c r="L55" s="27">
        <v>82</v>
      </c>
      <c r="M55" s="77">
        <v>0</v>
      </c>
      <c r="N55" s="27">
        <v>1622</v>
      </c>
    </row>
    <row r="56" spans="1:14" s="3" customFormat="1" ht="12.75">
      <c r="A56" s="75"/>
      <c r="B56" s="33" t="s">
        <v>59</v>
      </c>
      <c r="C56" s="76">
        <v>1.7989499052</v>
      </c>
      <c r="D56" s="15">
        <v>1.942094183</v>
      </c>
      <c r="E56" s="76">
        <v>31.029780949587433</v>
      </c>
      <c r="F56" s="8">
        <v>44.9245895023453</v>
      </c>
      <c r="G56" s="77">
        <v>20</v>
      </c>
      <c r="H56" s="10">
        <v>13</v>
      </c>
      <c r="I56" s="77">
        <v>154</v>
      </c>
      <c r="J56" s="10">
        <v>144</v>
      </c>
      <c r="K56" s="77">
        <v>25184</v>
      </c>
      <c r="L56" s="10">
        <v>43361</v>
      </c>
      <c r="M56" s="77">
        <v>214224</v>
      </c>
      <c r="N56" s="10">
        <v>964740</v>
      </c>
    </row>
    <row r="57" spans="1:14" s="3" customFormat="1" ht="15">
      <c r="A57" s="75"/>
      <c r="B57" s="69" t="s">
        <v>60</v>
      </c>
      <c r="C57" s="76">
        <v>0</v>
      </c>
      <c r="D57" s="13">
        <v>0.8318801345999978</v>
      </c>
      <c r="E57" s="76">
        <v>0</v>
      </c>
      <c r="F57" s="7">
        <v>17.843249590678486</v>
      </c>
      <c r="G57" s="77">
        <v>0</v>
      </c>
      <c r="H57" s="9">
        <v>0</v>
      </c>
      <c r="I57" s="77">
        <v>0</v>
      </c>
      <c r="J57" s="9">
        <v>0</v>
      </c>
      <c r="K57" s="77">
        <v>0</v>
      </c>
      <c r="L57" s="9">
        <v>48859</v>
      </c>
      <c r="M57" s="77">
        <v>0</v>
      </c>
      <c r="N57" s="9">
        <v>411962</v>
      </c>
    </row>
    <row r="58" spans="1:14" ht="15">
      <c r="A58" s="67">
        <v>10</v>
      </c>
      <c r="B58" s="68" t="s">
        <v>69</v>
      </c>
      <c r="C58" s="6">
        <f>SUM(C59:C63)</f>
        <v>24.504235594230927</v>
      </c>
      <c r="D58" s="6">
        <f aca="true" t="shared" si="9" ref="D58:N58">SUM(D59:D63)</f>
        <v>44.23269097899999</v>
      </c>
      <c r="E58" s="6">
        <f t="shared" si="9"/>
        <v>206.49641358646326</v>
      </c>
      <c r="F58" s="6">
        <f t="shared" si="9"/>
        <v>310.24999144199995</v>
      </c>
      <c r="G58" s="26">
        <f t="shared" si="9"/>
        <v>2507</v>
      </c>
      <c r="H58" s="26">
        <f t="shared" si="9"/>
        <v>7912</v>
      </c>
      <c r="I58" s="26">
        <f t="shared" si="9"/>
        <v>20956</v>
      </c>
      <c r="J58" s="26">
        <f t="shared" si="9"/>
        <v>42983</v>
      </c>
      <c r="K58" s="26">
        <f t="shared" si="9"/>
        <v>34885</v>
      </c>
      <c r="L58" s="26">
        <f t="shared" si="9"/>
        <v>41843</v>
      </c>
      <c r="M58" s="26">
        <f t="shared" si="9"/>
        <v>308553</v>
      </c>
      <c r="N58" s="26">
        <f t="shared" si="9"/>
        <v>407741</v>
      </c>
    </row>
    <row r="59" spans="1:14" ht="12.75">
      <c r="A59" s="67"/>
      <c r="B59" s="33" t="s">
        <v>56</v>
      </c>
      <c r="C59" s="13">
        <v>0.446935422</v>
      </c>
      <c r="D59" s="13">
        <v>0.630642064</v>
      </c>
      <c r="E59" s="13">
        <v>4.773389542</v>
      </c>
      <c r="F59" s="7">
        <v>4.780954464000001</v>
      </c>
      <c r="G59" s="36">
        <v>35</v>
      </c>
      <c r="H59" s="9">
        <v>35</v>
      </c>
      <c r="I59" s="36">
        <v>912</v>
      </c>
      <c r="J59" s="9">
        <v>611</v>
      </c>
      <c r="K59" s="36">
        <v>0</v>
      </c>
      <c r="L59" s="9">
        <v>0</v>
      </c>
      <c r="M59" s="36">
        <v>0</v>
      </c>
      <c r="N59" s="9">
        <v>0</v>
      </c>
    </row>
    <row r="60" spans="1:14" ht="12.75">
      <c r="A60" s="67"/>
      <c r="B60" s="33" t="s">
        <v>57</v>
      </c>
      <c r="C60" s="13">
        <v>9.094909749</v>
      </c>
      <c r="D60" s="51">
        <v>17.447003299999995</v>
      </c>
      <c r="E60" s="13">
        <v>70.061342417</v>
      </c>
      <c r="F60" s="51">
        <v>121.12481629899997</v>
      </c>
      <c r="G60" s="36">
        <v>2467</v>
      </c>
      <c r="H60" s="52">
        <v>7872</v>
      </c>
      <c r="I60" s="36">
        <v>19987</v>
      </c>
      <c r="J60" s="52">
        <v>42313</v>
      </c>
      <c r="K60" s="36">
        <v>0</v>
      </c>
      <c r="L60" s="52">
        <v>0</v>
      </c>
      <c r="M60" s="36">
        <v>0</v>
      </c>
      <c r="N60" s="52">
        <v>0</v>
      </c>
    </row>
    <row r="61" spans="1:14" ht="12.75">
      <c r="A61" s="67"/>
      <c r="B61" s="33" t="s">
        <v>58</v>
      </c>
      <c r="C61" s="13">
        <v>1.9445690665268633</v>
      </c>
      <c r="D61" s="16">
        <v>4.082917648999999</v>
      </c>
      <c r="E61" s="13">
        <v>12.408772627463257</v>
      </c>
      <c r="F61" s="7">
        <v>29.586573885000004</v>
      </c>
      <c r="G61" s="36">
        <v>1</v>
      </c>
      <c r="H61" s="9">
        <v>0</v>
      </c>
      <c r="I61" s="36">
        <v>4</v>
      </c>
      <c r="J61" s="9">
        <v>12</v>
      </c>
      <c r="K61" s="36">
        <v>1251</v>
      </c>
      <c r="L61" s="9">
        <v>2561</v>
      </c>
      <c r="M61" s="36">
        <v>9109</v>
      </c>
      <c r="N61" s="9">
        <v>19577</v>
      </c>
    </row>
    <row r="62" spans="1:14" ht="12.75">
      <c r="A62" s="67"/>
      <c r="B62" s="33" t="s">
        <v>59</v>
      </c>
      <c r="C62" s="13">
        <v>13.017821356704065</v>
      </c>
      <c r="D62" s="16">
        <v>0</v>
      </c>
      <c r="E62" s="13">
        <v>119.25290899999999</v>
      </c>
      <c r="F62" s="7">
        <v>0</v>
      </c>
      <c r="G62" s="36">
        <v>4</v>
      </c>
      <c r="H62" s="9">
        <v>0</v>
      </c>
      <c r="I62" s="36">
        <v>53</v>
      </c>
      <c r="J62" s="9">
        <v>0</v>
      </c>
      <c r="K62" s="36">
        <v>33634</v>
      </c>
      <c r="L62" s="9">
        <v>0</v>
      </c>
      <c r="M62" s="36">
        <v>299444</v>
      </c>
      <c r="N62" s="9">
        <v>0</v>
      </c>
    </row>
    <row r="63" spans="1:14" ht="15">
      <c r="A63" s="67"/>
      <c r="B63" s="69" t="s">
        <v>60</v>
      </c>
      <c r="C63" s="13">
        <v>0</v>
      </c>
      <c r="D63" s="22">
        <v>22.072127965999996</v>
      </c>
      <c r="E63" s="13">
        <v>0</v>
      </c>
      <c r="F63" s="22">
        <v>154.75764679399998</v>
      </c>
      <c r="G63" s="36">
        <v>0</v>
      </c>
      <c r="H63" s="27">
        <v>5</v>
      </c>
      <c r="I63" s="36">
        <v>0</v>
      </c>
      <c r="J63" s="27">
        <v>47</v>
      </c>
      <c r="K63" s="36">
        <v>0</v>
      </c>
      <c r="L63" s="27">
        <v>39282</v>
      </c>
      <c r="M63" s="36">
        <v>0</v>
      </c>
      <c r="N63" s="27">
        <v>388164</v>
      </c>
    </row>
    <row r="64" spans="1:14" ht="15">
      <c r="A64" s="67">
        <v>11</v>
      </c>
      <c r="B64" s="68" t="s">
        <v>70</v>
      </c>
      <c r="C64" s="6">
        <f>SUM(C65:C69)</f>
        <v>521.2292087960991</v>
      </c>
      <c r="D64" s="6">
        <f aca="true" t="shared" si="10" ref="D64:N64">SUM(D65:D69)</f>
        <v>854.4728210629198</v>
      </c>
      <c r="E64" s="6">
        <f t="shared" si="10"/>
        <v>4683.459884218128</v>
      </c>
      <c r="F64" s="6">
        <f t="shared" si="10"/>
        <v>6088.362956028504</v>
      </c>
      <c r="G64" s="26">
        <f t="shared" si="10"/>
        <v>97521</v>
      </c>
      <c r="H64" s="26">
        <f t="shared" si="10"/>
        <v>89062</v>
      </c>
      <c r="I64" s="26">
        <f t="shared" si="10"/>
        <v>591085</v>
      </c>
      <c r="J64" s="26">
        <f t="shared" si="10"/>
        <v>593267</v>
      </c>
      <c r="K64" s="26">
        <f t="shared" si="10"/>
        <v>1665054</v>
      </c>
      <c r="L64" s="26">
        <f t="shared" si="10"/>
        <v>2774559</v>
      </c>
      <c r="M64" s="26">
        <f t="shared" si="10"/>
        <v>12580979</v>
      </c>
      <c r="N64" s="26">
        <f t="shared" si="10"/>
        <v>16491772</v>
      </c>
    </row>
    <row r="65" spans="1:14" ht="12.75">
      <c r="A65" s="67"/>
      <c r="B65" s="33" t="s">
        <v>56</v>
      </c>
      <c r="C65" s="13">
        <v>33.52692500000001</v>
      </c>
      <c r="D65" s="13">
        <v>74.13992479999999</v>
      </c>
      <c r="E65" s="13">
        <v>354.862174544</v>
      </c>
      <c r="F65" s="7">
        <v>460.550161361</v>
      </c>
      <c r="G65" s="36">
        <v>44498</v>
      </c>
      <c r="H65" s="9">
        <v>5029</v>
      </c>
      <c r="I65" s="36">
        <v>143084</v>
      </c>
      <c r="J65" s="9">
        <v>12880</v>
      </c>
      <c r="K65" s="36">
        <v>0</v>
      </c>
      <c r="L65" s="9">
        <v>0</v>
      </c>
      <c r="M65" s="36">
        <v>0</v>
      </c>
      <c r="N65" s="9">
        <v>0</v>
      </c>
    </row>
    <row r="66" spans="1:14" ht="12.75">
      <c r="A66" s="67"/>
      <c r="B66" s="33" t="s">
        <v>57</v>
      </c>
      <c r="C66" s="13">
        <v>235.85077081300003</v>
      </c>
      <c r="D66" s="13">
        <v>387.72300949100014</v>
      </c>
      <c r="E66" s="13">
        <v>1737.5802345660004</v>
      </c>
      <c r="F66" s="7">
        <v>2452.890605491</v>
      </c>
      <c r="G66" s="36">
        <v>52964</v>
      </c>
      <c r="H66" s="9">
        <v>83981</v>
      </c>
      <c r="I66" s="36">
        <v>447547</v>
      </c>
      <c r="J66" s="9">
        <v>580030</v>
      </c>
      <c r="K66" s="36">
        <v>0</v>
      </c>
      <c r="L66" s="9">
        <v>0</v>
      </c>
      <c r="M66" s="36">
        <v>0</v>
      </c>
      <c r="N66" s="9">
        <v>0</v>
      </c>
    </row>
    <row r="67" spans="1:14" ht="12.75">
      <c r="A67" s="67"/>
      <c r="B67" s="33" t="s">
        <v>58</v>
      </c>
      <c r="C67" s="13">
        <v>251.85151298309898</v>
      </c>
      <c r="D67" s="13">
        <v>383.4178937809197</v>
      </c>
      <c r="E67" s="13">
        <v>2591.017475108127</v>
      </c>
      <c r="F67" s="7">
        <v>3108.8398551835044</v>
      </c>
      <c r="G67" s="36">
        <v>59</v>
      </c>
      <c r="H67" s="9">
        <v>15</v>
      </c>
      <c r="I67" s="36">
        <v>454</v>
      </c>
      <c r="J67" s="9">
        <v>115</v>
      </c>
      <c r="K67" s="36">
        <v>1665054</v>
      </c>
      <c r="L67" s="9">
        <v>1908885</v>
      </c>
      <c r="M67" s="36">
        <v>12580979</v>
      </c>
      <c r="N67" s="9">
        <v>11702085</v>
      </c>
    </row>
    <row r="68" spans="1:14" ht="12.75">
      <c r="A68" s="67"/>
      <c r="B68" s="33" t="s">
        <v>59</v>
      </c>
      <c r="C68" s="13">
        <v>0</v>
      </c>
      <c r="D68" s="51">
        <v>0</v>
      </c>
      <c r="E68" s="13">
        <v>0</v>
      </c>
      <c r="F68" s="51">
        <v>0</v>
      </c>
      <c r="G68" s="36">
        <v>0</v>
      </c>
      <c r="H68" s="52">
        <v>0</v>
      </c>
      <c r="I68" s="36">
        <v>0</v>
      </c>
      <c r="J68" s="52">
        <v>0</v>
      </c>
      <c r="K68" s="36">
        <v>0</v>
      </c>
      <c r="L68" s="52">
        <v>0</v>
      </c>
      <c r="M68" s="36">
        <v>0</v>
      </c>
      <c r="N68" s="52">
        <v>0</v>
      </c>
    </row>
    <row r="69" spans="1:14" ht="15">
      <c r="A69" s="67"/>
      <c r="B69" s="69" t="s">
        <v>60</v>
      </c>
      <c r="C69" s="13">
        <v>0</v>
      </c>
      <c r="D69" s="78">
        <v>9.191992991000001</v>
      </c>
      <c r="E69" s="13">
        <v>0</v>
      </c>
      <c r="F69" s="73">
        <v>66.08233399300056</v>
      </c>
      <c r="G69" s="36">
        <v>0</v>
      </c>
      <c r="H69" s="74">
        <v>37</v>
      </c>
      <c r="I69" s="36">
        <v>0</v>
      </c>
      <c r="J69" s="74">
        <v>242</v>
      </c>
      <c r="K69" s="36">
        <v>0</v>
      </c>
      <c r="L69" s="74">
        <v>865674</v>
      </c>
      <c r="M69" s="36">
        <v>0</v>
      </c>
      <c r="N69" s="74">
        <v>4789687</v>
      </c>
    </row>
    <row r="70" spans="1:14" ht="15">
      <c r="A70" s="67">
        <v>12</v>
      </c>
      <c r="B70" s="68" t="s">
        <v>71</v>
      </c>
      <c r="C70" s="6">
        <f>SUM(C71:C75)</f>
        <v>740.879706108</v>
      </c>
      <c r="D70" s="6">
        <f aca="true" t="shared" si="11" ref="D70:N70">SUM(D71:D75)</f>
        <v>783.88172908</v>
      </c>
      <c r="E70" s="6">
        <f t="shared" si="11"/>
        <v>4475.290155896</v>
      </c>
      <c r="F70" s="6">
        <f t="shared" si="11"/>
        <v>5697.47389305</v>
      </c>
      <c r="G70" s="26">
        <f t="shared" si="11"/>
        <v>59475</v>
      </c>
      <c r="H70" s="26">
        <f t="shared" si="11"/>
        <v>65807</v>
      </c>
      <c r="I70" s="26">
        <f t="shared" si="11"/>
        <v>405636</v>
      </c>
      <c r="J70" s="26">
        <f t="shared" si="11"/>
        <v>517388</v>
      </c>
      <c r="K70" s="26">
        <f t="shared" si="11"/>
        <v>139259</v>
      </c>
      <c r="L70" s="26">
        <f t="shared" si="11"/>
        <v>299547</v>
      </c>
      <c r="M70" s="26">
        <f t="shared" si="11"/>
        <v>1463057</v>
      </c>
      <c r="N70" s="26">
        <f t="shared" si="11"/>
        <v>1659315</v>
      </c>
    </row>
    <row r="71" spans="1:14" ht="12.75">
      <c r="A71" s="67"/>
      <c r="B71" s="33" t="s">
        <v>56</v>
      </c>
      <c r="C71" s="70">
        <v>47.71094531900002</v>
      </c>
      <c r="D71" s="22">
        <v>83.99115515000001</v>
      </c>
      <c r="E71" s="70">
        <v>384.12598602500003</v>
      </c>
      <c r="F71" s="22">
        <v>573.0538607200001</v>
      </c>
      <c r="G71" s="71">
        <v>2170</v>
      </c>
      <c r="H71" s="27">
        <v>4048</v>
      </c>
      <c r="I71" s="71">
        <v>21858</v>
      </c>
      <c r="J71" s="27">
        <v>27331</v>
      </c>
      <c r="K71" s="71">
        <v>0</v>
      </c>
      <c r="L71" s="27">
        <v>0</v>
      </c>
      <c r="M71" s="71">
        <v>0</v>
      </c>
      <c r="N71" s="27">
        <v>0</v>
      </c>
    </row>
    <row r="72" spans="1:14" ht="12.75">
      <c r="A72" s="67"/>
      <c r="B72" s="33" t="s">
        <v>57</v>
      </c>
      <c r="C72" s="70">
        <v>601.00351725</v>
      </c>
      <c r="D72" s="78">
        <v>662.35731888</v>
      </c>
      <c r="E72" s="70">
        <v>3497.988476722</v>
      </c>
      <c r="F72" s="73">
        <v>4621.90009241</v>
      </c>
      <c r="G72" s="71">
        <v>57251</v>
      </c>
      <c r="H72" s="74">
        <v>61709</v>
      </c>
      <c r="I72" s="71">
        <v>383302</v>
      </c>
      <c r="J72" s="74">
        <v>489781</v>
      </c>
      <c r="K72" s="71">
        <v>0</v>
      </c>
      <c r="L72" s="74">
        <v>0</v>
      </c>
      <c r="M72" s="71">
        <v>0</v>
      </c>
      <c r="N72" s="74">
        <v>0</v>
      </c>
    </row>
    <row r="73" spans="1:14" ht="12.75">
      <c r="A73" s="67"/>
      <c r="B73" s="33" t="s">
        <v>58</v>
      </c>
      <c r="C73" s="13">
        <v>92.165243539</v>
      </c>
      <c r="D73" s="78">
        <v>16.9176055</v>
      </c>
      <c r="E73" s="13">
        <v>593.175693149</v>
      </c>
      <c r="F73" s="73">
        <v>99.4038319</v>
      </c>
      <c r="G73" s="36">
        <v>54</v>
      </c>
      <c r="H73" s="74">
        <v>6</v>
      </c>
      <c r="I73" s="36">
        <v>476</v>
      </c>
      <c r="J73" s="74">
        <v>28</v>
      </c>
      <c r="K73" s="36">
        <v>139259</v>
      </c>
      <c r="L73" s="74">
        <v>18919</v>
      </c>
      <c r="M73" s="36">
        <v>1463057</v>
      </c>
      <c r="N73" s="74">
        <v>114090</v>
      </c>
    </row>
    <row r="74" spans="1:14" ht="12.75">
      <c r="A74" s="67"/>
      <c r="B74" s="33" t="s">
        <v>59</v>
      </c>
      <c r="C74" s="13">
        <v>0</v>
      </c>
      <c r="D74" s="78">
        <v>0</v>
      </c>
      <c r="E74" s="13">
        <v>0</v>
      </c>
      <c r="F74" s="73">
        <v>0</v>
      </c>
      <c r="G74" s="36">
        <v>0</v>
      </c>
      <c r="H74" s="74">
        <v>0</v>
      </c>
      <c r="I74" s="36">
        <v>0</v>
      </c>
      <c r="J74" s="74">
        <v>0</v>
      </c>
      <c r="K74" s="36">
        <v>0</v>
      </c>
      <c r="L74" s="74">
        <v>0</v>
      </c>
      <c r="M74" s="36">
        <v>0</v>
      </c>
      <c r="N74" s="74">
        <v>0</v>
      </c>
    </row>
    <row r="75" spans="1:14" ht="15">
      <c r="A75" s="67"/>
      <c r="B75" s="69" t="s">
        <v>60</v>
      </c>
      <c r="C75" s="13">
        <v>0</v>
      </c>
      <c r="D75" s="78">
        <v>20.615649549999997</v>
      </c>
      <c r="E75" s="13">
        <v>0</v>
      </c>
      <c r="F75" s="73">
        <v>403.11610801999996</v>
      </c>
      <c r="G75" s="36">
        <v>0</v>
      </c>
      <c r="H75" s="74">
        <v>44</v>
      </c>
      <c r="I75" s="36">
        <v>0</v>
      </c>
      <c r="J75" s="74">
        <v>248</v>
      </c>
      <c r="K75" s="36">
        <v>0</v>
      </c>
      <c r="L75" s="74">
        <v>280628</v>
      </c>
      <c r="M75" s="36">
        <v>0</v>
      </c>
      <c r="N75" s="74">
        <v>1545225</v>
      </c>
    </row>
    <row r="76" spans="1:14" ht="15">
      <c r="A76" s="67">
        <v>13</v>
      </c>
      <c r="B76" s="68" t="s">
        <v>72</v>
      </c>
      <c r="C76" s="6">
        <f>SUM(C77:C81)</f>
        <v>41.726252281</v>
      </c>
      <c r="D76" s="6">
        <f aca="true" t="shared" si="12" ref="D76:N76">SUM(D77:D81)</f>
        <v>68.426612397</v>
      </c>
      <c r="E76" s="6">
        <f t="shared" si="12"/>
        <v>395.11738950125</v>
      </c>
      <c r="F76" s="6">
        <f t="shared" si="12"/>
        <v>481.1299635138</v>
      </c>
      <c r="G76" s="26">
        <f t="shared" si="12"/>
        <v>6415</v>
      </c>
      <c r="H76" s="26">
        <f t="shared" si="12"/>
        <v>9391</v>
      </c>
      <c r="I76" s="26">
        <f t="shared" si="12"/>
        <v>62176</v>
      </c>
      <c r="J76" s="26">
        <f t="shared" si="12"/>
        <v>68223</v>
      </c>
      <c r="K76" s="26">
        <f t="shared" si="12"/>
        <v>41872</v>
      </c>
      <c r="L76" s="26">
        <f t="shared" si="12"/>
        <v>18601</v>
      </c>
      <c r="M76" s="26">
        <f t="shared" si="12"/>
        <v>349437</v>
      </c>
      <c r="N76" s="26">
        <f t="shared" si="12"/>
        <v>128651</v>
      </c>
    </row>
    <row r="77" spans="1:14" ht="12.75">
      <c r="A77" s="67"/>
      <c r="B77" s="33" t="s">
        <v>56</v>
      </c>
      <c r="C77" s="13">
        <v>17.9348116</v>
      </c>
      <c r="D77" s="13">
        <v>27.163370899999997</v>
      </c>
      <c r="E77" s="13">
        <v>100.329546074</v>
      </c>
      <c r="F77" s="7">
        <v>185.22701860000004</v>
      </c>
      <c r="G77" s="36">
        <v>917</v>
      </c>
      <c r="H77" s="9">
        <v>1320</v>
      </c>
      <c r="I77" s="36">
        <v>6119</v>
      </c>
      <c r="J77" s="9">
        <v>8812</v>
      </c>
      <c r="K77" s="36">
        <v>0</v>
      </c>
      <c r="L77" s="9">
        <v>0</v>
      </c>
      <c r="M77" s="36">
        <v>0</v>
      </c>
      <c r="N77" s="9">
        <v>0</v>
      </c>
    </row>
    <row r="78" spans="1:14" ht="12.75">
      <c r="A78" s="67"/>
      <c r="B78" s="33" t="s">
        <v>57</v>
      </c>
      <c r="C78" s="13">
        <v>16.978877107</v>
      </c>
      <c r="D78" s="13">
        <v>32.032455088</v>
      </c>
      <c r="E78" s="13">
        <v>187.220644953</v>
      </c>
      <c r="F78" s="7">
        <v>238.992073813</v>
      </c>
      <c r="G78" s="36">
        <v>5493</v>
      </c>
      <c r="H78" s="9">
        <v>8069</v>
      </c>
      <c r="I78" s="36">
        <v>56017</v>
      </c>
      <c r="J78" s="9">
        <v>59396</v>
      </c>
      <c r="K78" s="36">
        <v>0</v>
      </c>
      <c r="L78" s="9">
        <v>0</v>
      </c>
      <c r="M78" s="36">
        <v>0</v>
      </c>
      <c r="N78" s="9">
        <v>0</v>
      </c>
    </row>
    <row r="79" spans="1:14" ht="12.75">
      <c r="A79" s="67"/>
      <c r="B79" s="33" t="s">
        <v>58</v>
      </c>
      <c r="C79" s="13">
        <v>6.564739864000001</v>
      </c>
      <c r="D79" s="22">
        <v>9.124363409</v>
      </c>
      <c r="E79" s="13">
        <v>105.049770604</v>
      </c>
      <c r="F79" s="22">
        <v>56.199980695000015</v>
      </c>
      <c r="G79" s="36">
        <v>5</v>
      </c>
      <c r="H79" s="27">
        <v>2</v>
      </c>
      <c r="I79" s="36">
        <v>40</v>
      </c>
      <c r="J79" s="27">
        <v>15</v>
      </c>
      <c r="K79" s="36">
        <v>15664</v>
      </c>
      <c r="L79" s="27">
        <v>3838</v>
      </c>
      <c r="M79" s="36">
        <v>88255</v>
      </c>
      <c r="N79" s="27">
        <v>23378</v>
      </c>
    </row>
    <row r="80" spans="1:14" s="3" customFormat="1" ht="12.75">
      <c r="A80" s="75"/>
      <c r="B80" s="33" t="s">
        <v>59</v>
      </c>
      <c r="C80" s="16">
        <v>0.24782370999999997</v>
      </c>
      <c r="D80" s="13">
        <v>0.106423</v>
      </c>
      <c r="E80" s="16">
        <v>2.5174278702499997</v>
      </c>
      <c r="F80" s="7">
        <v>0.710890405800014</v>
      </c>
      <c r="G80" s="40">
        <v>0</v>
      </c>
      <c r="H80" s="9">
        <v>0</v>
      </c>
      <c r="I80" s="40">
        <v>0</v>
      </c>
      <c r="J80" s="9">
        <v>0</v>
      </c>
      <c r="K80" s="40">
        <v>26208</v>
      </c>
      <c r="L80" s="9">
        <v>14763</v>
      </c>
      <c r="M80" s="40">
        <v>261182</v>
      </c>
      <c r="N80" s="9">
        <v>105273</v>
      </c>
    </row>
    <row r="81" spans="1:14" s="3" customFormat="1" ht="15">
      <c r="A81" s="75"/>
      <c r="B81" s="69" t="s">
        <v>60</v>
      </c>
      <c r="C81" s="16">
        <v>0</v>
      </c>
      <c r="D81" s="13">
        <v>0</v>
      </c>
      <c r="E81" s="16">
        <v>0</v>
      </c>
      <c r="F81" s="7">
        <v>0</v>
      </c>
      <c r="G81" s="40">
        <v>0</v>
      </c>
      <c r="H81" s="9">
        <v>0</v>
      </c>
      <c r="I81" s="40">
        <v>0</v>
      </c>
      <c r="J81" s="9">
        <v>0</v>
      </c>
      <c r="K81" s="40">
        <v>0</v>
      </c>
      <c r="L81" s="9">
        <v>0</v>
      </c>
      <c r="M81" s="40">
        <v>0</v>
      </c>
      <c r="N81" s="9">
        <v>0</v>
      </c>
    </row>
    <row r="82" spans="1:14" ht="15">
      <c r="A82" s="67">
        <v>14</v>
      </c>
      <c r="B82" s="68" t="s">
        <v>73</v>
      </c>
      <c r="C82" s="6">
        <f>SUM(C83:C87)</f>
        <v>48.755602893800024</v>
      </c>
      <c r="D82" s="6">
        <f aca="true" t="shared" si="13" ref="D82:N82">SUM(D83:D87)</f>
        <v>128.99720675089998</v>
      </c>
      <c r="E82" s="6">
        <f t="shared" si="13"/>
        <v>1067.369127766</v>
      </c>
      <c r="F82" s="6">
        <f t="shared" si="13"/>
        <v>688.5131650580057</v>
      </c>
      <c r="G82" s="26">
        <f t="shared" si="13"/>
        <v>9019</v>
      </c>
      <c r="H82" s="26">
        <f t="shared" si="13"/>
        <v>12565</v>
      </c>
      <c r="I82" s="26">
        <f t="shared" si="13"/>
        <v>64248</v>
      </c>
      <c r="J82" s="26">
        <f t="shared" si="13"/>
        <v>89155</v>
      </c>
      <c r="K82" s="26">
        <f t="shared" si="13"/>
        <v>100473</v>
      </c>
      <c r="L82" s="26">
        <f t="shared" si="13"/>
        <v>35233</v>
      </c>
      <c r="M82" s="26">
        <f t="shared" si="13"/>
        <v>2581794</v>
      </c>
      <c r="N82" s="26">
        <f t="shared" si="13"/>
        <v>461744</v>
      </c>
    </row>
    <row r="83" spans="1:14" ht="12.75">
      <c r="A83" s="67"/>
      <c r="B83" s="33" t="s">
        <v>56</v>
      </c>
      <c r="C83" s="13">
        <v>0.8130231599999996</v>
      </c>
      <c r="D83" s="13">
        <v>1.8384815999999984</v>
      </c>
      <c r="E83" s="13">
        <v>7.0273832999999994</v>
      </c>
      <c r="F83" s="7">
        <v>15.358291199999998</v>
      </c>
      <c r="G83" s="36">
        <v>50</v>
      </c>
      <c r="H83" s="9">
        <v>922</v>
      </c>
      <c r="I83" s="36">
        <v>281</v>
      </c>
      <c r="J83" s="9">
        <v>2707</v>
      </c>
      <c r="K83" s="36">
        <v>0</v>
      </c>
      <c r="L83" s="9">
        <v>0</v>
      </c>
      <c r="M83" s="36">
        <v>0</v>
      </c>
      <c r="N83" s="9">
        <v>0</v>
      </c>
    </row>
    <row r="84" spans="1:14" ht="12.75">
      <c r="A84" s="67"/>
      <c r="B84" s="33" t="s">
        <v>57</v>
      </c>
      <c r="C84" s="13">
        <v>28.994959259999995</v>
      </c>
      <c r="D84" s="51">
        <v>43.89391002999999</v>
      </c>
      <c r="E84" s="13">
        <v>169.37747939999997</v>
      </c>
      <c r="F84" s="51">
        <v>313.9912391</v>
      </c>
      <c r="G84" s="36">
        <v>8969</v>
      </c>
      <c r="H84" s="52">
        <v>11641</v>
      </c>
      <c r="I84" s="36">
        <v>63939</v>
      </c>
      <c r="J84" s="52">
        <v>86393</v>
      </c>
      <c r="K84" s="36">
        <v>0</v>
      </c>
      <c r="L84" s="52">
        <v>0</v>
      </c>
      <c r="M84" s="36">
        <v>0</v>
      </c>
      <c r="N84" s="52">
        <v>0</v>
      </c>
    </row>
    <row r="85" spans="1:14" ht="12.75">
      <c r="A85" s="67"/>
      <c r="B85" s="33" t="s">
        <v>58</v>
      </c>
      <c r="C85" s="13">
        <v>18.94762047380003</v>
      </c>
      <c r="D85" s="13">
        <v>83.2648151209</v>
      </c>
      <c r="E85" s="13">
        <v>890.9642650659999</v>
      </c>
      <c r="F85" s="7">
        <v>358.55211075800565</v>
      </c>
      <c r="G85" s="36">
        <v>0</v>
      </c>
      <c r="H85" s="9">
        <v>2</v>
      </c>
      <c r="I85" s="36">
        <v>28</v>
      </c>
      <c r="J85" s="9">
        <v>55</v>
      </c>
      <c r="K85" s="36">
        <v>100473</v>
      </c>
      <c r="L85" s="9">
        <v>35233</v>
      </c>
      <c r="M85" s="36">
        <v>2581794</v>
      </c>
      <c r="N85" s="9">
        <v>440584</v>
      </c>
    </row>
    <row r="86" spans="1:14" ht="12.75">
      <c r="A86" s="67"/>
      <c r="B86" s="33" t="s">
        <v>59</v>
      </c>
      <c r="C86" s="13">
        <v>0</v>
      </c>
      <c r="D86" s="13">
        <v>0</v>
      </c>
      <c r="E86" s="13">
        <v>0</v>
      </c>
      <c r="F86" s="7">
        <v>0</v>
      </c>
      <c r="G86" s="36">
        <v>0</v>
      </c>
      <c r="H86" s="9">
        <v>0</v>
      </c>
      <c r="I86" s="36">
        <v>0</v>
      </c>
      <c r="J86" s="9">
        <v>0</v>
      </c>
      <c r="K86" s="36">
        <v>0</v>
      </c>
      <c r="L86" s="9">
        <v>0</v>
      </c>
      <c r="M86" s="36">
        <v>0</v>
      </c>
      <c r="N86" s="9">
        <v>0</v>
      </c>
    </row>
    <row r="87" spans="1:14" ht="15">
      <c r="A87" s="67"/>
      <c r="B87" s="69" t="s">
        <v>60</v>
      </c>
      <c r="C87" s="13">
        <v>0</v>
      </c>
      <c r="D87" s="22">
        <v>0</v>
      </c>
      <c r="E87" s="13">
        <v>0</v>
      </c>
      <c r="F87" s="22">
        <v>0.611524</v>
      </c>
      <c r="G87" s="36">
        <v>0</v>
      </c>
      <c r="H87" s="27">
        <v>0</v>
      </c>
      <c r="I87" s="36">
        <v>0</v>
      </c>
      <c r="J87" s="27">
        <v>0</v>
      </c>
      <c r="K87" s="36">
        <v>0</v>
      </c>
      <c r="L87" s="27">
        <v>0</v>
      </c>
      <c r="M87" s="36">
        <v>0</v>
      </c>
      <c r="N87" s="27">
        <v>21160</v>
      </c>
    </row>
    <row r="88" spans="1:14" ht="15">
      <c r="A88" s="67">
        <v>15</v>
      </c>
      <c r="B88" s="68" t="s">
        <v>74</v>
      </c>
      <c r="C88" s="6">
        <f>SUM(C89:C93)</f>
        <v>182.3513144709999</v>
      </c>
      <c r="D88" s="6">
        <f aca="true" t="shared" si="14" ref="D88:N88">SUM(D89:D93)</f>
        <v>215.76365123399898</v>
      </c>
      <c r="E88" s="6">
        <f t="shared" si="14"/>
        <v>1430.917124588455</v>
      </c>
      <c r="F88" s="6">
        <f t="shared" si="14"/>
        <v>1600.2598618139953</v>
      </c>
      <c r="G88" s="26">
        <f t="shared" si="14"/>
        <v>13998</v>
      </c>
      <c r="H88" s="26">
        <f t="shared" si="14"/>
        <v>23771</v>
      </c>
      <c r="I88" s="26">
        <f t="shared" si="14"/>
        <v>131213</v>
      </c>
      <c r="J88" s="26">
        <f t="shared" si="14"/>
        <v>164050</v>
      </c>
      <c r="K88" s="26">
        <f t="shared" si="14"/>
        <v>1067093</v>
      </c>
      <c r="L88" s="26">
        <f t="shared" si="14"/>
        <v>801563</v>
      </c>
      <c r="M88" s="26">
        <f t="shared" si="14"/>
        <v>8582098</v>
      </c>
      <c r="N88" s="26">
        <f t="shared" si="14"/>
        <v>4978616</v>
      </c>
    </row>
    <row r="89" spans="1:14" ht="12.75">
      <c r="A89" s="67"/>
      <c r="B89" s="33" t="s">
        <v>56</v>
      </c>
      <c r="C89" s="13">
        <v>14.0486402</v>
      </c>
      <c r="D89" s="13">
        <v>21.1506466</v>
      </c>
      <c r="E89" s="13">
        <v>87.4695292</v>
      </c>
      <c r="F89" s="7">
        <v>164.46785739999999</v>
      </c>
      <c r="G89" s="36">
        <v>1063</v>
      </c>
      <c r="H89" s="9">
        <v>6272</v>
      </c>
      <c r="I89" s="36">
        <v>17412</v>
      </c>
      <c r="J89" s="9">
        <v>29859</v>
      </c>
      <c r="K89" s="36">
        <v>0</v>
      </c>
      <c r="L89" s="9">
        <v>0</v>
      </c>
      <c r="M89" s="36">
        <v>0</v>
      </c>
      <c r="N89" s="9">
        <v>0</v>
      </c>
    </row>
    <row r="90" spans="1:14" ht="12.75">
      <c r="A90" s="67"/>
      <c r="B90" s="33" t="s">
        <v>57</v>
      </c>
      <c r="C90" s="13">
        <v>58.22352789999988</v>
      </c>
      <c r="D90" s="13">
        <v>95.60695829999871</v>
      </c>
      <c r="E90" s="13">
        <v>484.2765929999998</v>
      </c>
      <c r="F90" s="7">
        <v>669.6547856999931</v>
      </c>
      <c r="G90" s="36">
        <v>12857</v>
      </c>
      <c r="H90" s="9">
        <v>17448</v>
      </c>
      <c r="I90" s="36">
        <v>113085</v>
      </c>
      <c r="J90" s="9">
        <v>133748</v>
      </c>
      <c r="K90" s="36">
        <v>0</v>
      </c>
      <c r="L90" s="9">
        <v>0</v>
      </c>
      <c r="M90" s="36">
        <v>0</v>
      </c>
      <c r="N90" s="9">
        <v>0</v>
      </c>
    </row>
    <row r="91" spans="1:14" ht="12.75">
      <c r="A91" s="67"/>
      <c r="B91" s="33" t="s">
        <v>58</v>
      </c>
      <c r="C91" s="13">
        <v>48.83328109500001</v>
      </c>
      <c r="D91" s="13">
        <v>61.71232821500026</v>
      </c>
      <c r="E91" s="13">
        <v>377.16567917417336</v>
      </c>
      <c r="F91" s="7">
        <v>389.9512905320022</v>
      </c>
      <c r="G91" s="36">
        <v>7</v>
      </c>
      <c r="H91" s="9">
        <v>12</v>
      </c>
      <c r="I91" s="36">
        <v>52</v>
      </c>
      <c r="J91" s="9">
        <v>82</v>
      </c>
      <c r="K91" s="36">
        <v>756915</v>
      </c>
      <c r="L91" s="9">
        <v>634681</v>
      </c>
      <c r="M91" s="36">
        <v>5851038</v>
      </c>
      <c r="N91" s="9">
        <v>3853719</v>
      </c>
    </row>
    <row r="92" spans="1:14" ht="12.75">
      <c r="A92" s="67"/>
      <c r="B92" s="33" t="s">
        <v>59</v>
      </c>
      <c r="C92" s="13">
        <v>61.245865276</v>
      </c>
      <c r="D92" s="51">
        <v>2.548147745000002</v>
      </c>
      <c r="E92" s="13">
        <v>482.0053232142818</v>
      </c>
      <c r="F92" s="51">
        <v>13.229677782999994</v>
      </c>
      <c r="G92" s="36">
        <v>71</v>
      </c>
      <c r="H92" s="52">
        <v>10</v>
      </c>
      <c r="I92" s="36">
        <v>664</v>
      </c>
      <c r="J92" s="52">
        <v>35</v>
      </c>
      <c r="K92" s="36">
        <v>310178</v>
      </c>
      <c r="L92" s="52">
        <v>143801</v>
      </c>
      <c r="M92" s="36">
        <v>2731060</v>
      </c>
      <c r="N92" s="52">
        <v>608410</v>
      </c>
    </row>
    <row r="93" spans="1:14" ht="15">
      <c r="A93" s="67"/>
      <c r="B93" s="69" t="s">
        <v>60</v>
      </c>
      <c r="C93" s="13">
        <v>0</v>
      </c>
      <c r="D93" s="72">
        <v>34.745570374</v>
      </c>
      <c r="E93" s="13">
        <v>0</v>
      </c>
      <c r="F93" s="73">
        <v>362.956250399</v>
      </c>
      <c r="G93" s="36">
        <v>0</v>
      </c>
      <c r="H93" s="74">
        <v>29</v>
      </c>
      <c r="I93" s="36">
        <v>0</v>
      </c>
      <c r="J93" s="74">
        <v>326</v>
      </c>
      <c r="K93" s="36">
        <v>0</v>
      </c>
      <c r="L93" s="74">
        <v>23081</v>
      </c>
      <c r="M93" s="36">
        <v>0</v>
      </c>
      <c r="N93" s="74">
        <v>516487</v>
      </c>
    </row>
    <row r="94" spans="1:14" ht="15">
      <c r="A94" s="67">
        <v>16</v>
      </c>
      <c r="B94" s="68" t="s">
        <v>75</v>
      </c>
      <c r="C94" s="6">
        <f>SUM(C95:C99)</f>
        <v>287.24765006899986</v>
      </c>
      <c r="D94" s="6">
        <f aca="true" t="shared" si="15" ref="D94:N94">SUM(D95:D99)</f>
        <v>330.4979242340001</v>
      </c>
      <c r="E94" s="6">
        <f t="shared" si="15"/>
        <v>1866.7022207619993</v>
      </c>
      <c r="F94" s="6">
        <f t="shared" si="15"/>
        <v>2148.764748103</v>
      </c>
      <c r="G94" s="26">
        <f t="shared" si="15"/>
        <v>37299</v>
      </c>
      <c r="H94" s="26">
        <f t="shared" si="15"/>
        <v>42711</v>
      </c>
      <c r="I94" s="26">
        <f t="shared" si="15"/>
        <v>250894</v>
      </c>
      <c r="J94" s="26">
        <f t="shared" si="15"/>
        <v>291980</v>
      </c>
      <c r="K94" s="26">
        <f t="shared" si="15"/>
        <v>26247</v>
      </c>
      <c r="L94" s="26">
        <f t="shared" si="15"/>
        <v>177772</v>
      </c>
      <c r="M94" s="26">
        <f t="shared" si="15"/>
        <v>1046528</v>
      </c>
      <c r="N94" s="26">
        <f t="shared" si="15"/>
        <v>1642853</v>
      </c>
    </row>
    <row r="95" spans="1:14" ht="12.75">
      <c r="A95" s="67"/>
      <c r="B95" s="33" t="s">
        <v>56</v>
      </c>
      <c r="C95" s="13">
        <v>57.80213811399991</v>
      </c>
      <c r="D95" s="22">
        <v>70.24738449699707</v>
      </c>
      <c r="E95" s="13">
        <v>401.07473431499966</v>
      </c>
      <c r="F95" s="22">
        <v>466.7696112869982</v>
      </c>
      <c r="G95" s="36">
        <v>53</v>
      </c>
      <c r="H95" s="27">
        <v>77</v>
      </c>
      <c r="I95" s="36">
        <v>419</v>
      </c>
      <c r="J95" s="27">
        <v>442</v>
      </c>
      <c r="K95" s="36">
        <v>0</v>
      </c>
      <c r="L95" s="27">
        <v>0</v>
      </c>
      <c r="M95" s="36">
        <v>0</v>
      </c>
      <c r="N95" s="27">
        <v>0</v>
      </c>
    </row>
    <row r="96" spans="1:14" ht="12.75">
      <c r="A96" s="67"/>
      <c r="B96" s="33" t="s">
        <v>57</v>
      </c>
      <c r="C96" s="13">
        <v>207.90510200799997</v>
      </c>
      <c r="D96" s="13">
        <v>227.63860112700308</v>
      </c>
      <c r="E96" s="13">
        <v>1243.0577952499998</v>
      </c>
      <c r="F96" s="7">
        <v>1474.6519825950018</v>
      </c>
      <c r="G96" s="36">
        <v>37239</v>
      </c>
      <c r="H96" s="9">
        <v>42585</v>
      </c>
      <c r="I96" s="36">
        <v>250104</v>
      </c>
      <c r="J96" s="9">
        <v>291204</v>
      </c>
      <c r="K96" s="36">
        <v>0</v>
      </c>
      <c r="L96" s="9">
        <v>0</v>
      </c>
      <c r="M96" s="36">
        <v>0</v>
      </c>
      <c r="N96" s="9">
        <v>0</v>
      </c>
    </row>
    <row r="97" spans="1:14" ht="12.75">
      <c r="A97" s="67"/>
      <c r="B97" s="33" t="s">
        <v>58</v>
      </c>
      <c r="C97" s="13">
        <v>21.819655059</v>
      </c>
      <c r="D97" s="13">
        <v>25.09572081999997</v>
      </c>
      <c r="E97" s="13">
        <v>173.74242021900002</v>
      </c>
      <c r="F97" s="7">
        <v>175.797618692</v>
      </c>
      <c r="G97" s="36">
        <v>0</v>
      </c>
      <c r="H97" s="9">
        <v>8</v>
      </c>
      <c r="I97" s="36">
        <v>33</v>
      </c>
      <c r="J97" s="9">
        <v>45</v>
      </c>
      <c r="K97" s="36">
        <v>13086</v>
      </c>
      <c r="L97" s="9">
        <v>13404</v>
      </c>
      <c r="M97" s="36">
        <v>90580</v>
      </c>
      <c r="N97" s="9">
        <v>94094</v>
      </c>
    </row>
    <row r="98" spans="1:14" s="2" customFormat="1" ht="12.75">
      <c r="A98" s="67"/>
      <c r="B98" s="33" t="s">
        <v>59</v>
      </c>
      <c r="C98" s="13">
        <v>-0.279245112000006</v>
      </c>
      <c r="D98" s="13">
        <v>0</v>
      </c>
      <c r="E98" s="13">
        <v>48.82727097799999</v>
      </c>
      <c r="F98" s="7">
        <v>0</v>
      </c>
      <c r="G98" s="36">
        <v>7</v>
      </c>
      <c r="H98" s="9">
        <v>0</v>
      </c>
      <c r="I98" s="36">
        <v>338</v>
      </c>
      <c r="J98" s="9">
        <v>0</v>
      </c>
      <c r="K98" s="36">
        <v>13161</v>
      </c>
      <c r="L98" s="9">
        <v>0</v>
      </c>
      <c r="M98" s="36">
        <v>955948</v>
      </c>
      <c r="N98" s="9">
        <v>0</v>
      </c>
    </row>
    <row r="99" spans="1:14" s="2" customFormat="1" ht="15">
      <c r="A99" s="67"/>
      <c r="B99" s="69" t="s">
        <v>60</v>
      </c>
      <c r="C99" s="13">
        <v>0</v>
      </c>
      <c r="D99" s="13">
        <v>7.516217790000002</v>
      </c>
      <c r="E99" s="13">
        <v>0</v>
      </c>
      <c r="F99" s="7">
        <v>31.545535529000002</v>
      </c>
      <c r="G99" s="36">
        <v>0</v>
      </c>
      <c r="H99" s="9">
        <v>41</v>
      </c>
      <c r="I99" s="36">
        <v>0</v>
      </c>
      <c r="J99" s="9">
        <v>289</v>
      </c>
      <c r="K99" s="36">
        <v>0</v>
      </c>
      <c r="L99" s="9">
        <v>164368</v>
      </c>
      <c r="M99" s="36">
        <v>0</v>
      </c>
      <c r="N99" s="9">
        <v>1548759</v>
      </c>
    </row>
    <row r="100" spans="1:14" s="2" customFormat="1" ht="15">
      <c r="A100" s="67">
        <v>17</v>
      </c>
      <c r="B100" s="68" t="s">
        <v>76</v>
      </c>
      <c r="C100" s="6">
        <f>SUM(C101:C105)</f>
        <v>84.90157795299999</v>
      </c>
      <c r="D100" s="6">
        <f aca="true" t="shared" si="16" ref="D100:N100">SUM(D101:D105)</f>
        <v>116.66092252400003</v>
      </c>
      <c r="E100" s="6">
        <f t="shared" si="16"/>
        <v>599.9041134579999</v>
      </c>
      <c r="F100" s="6">
        <f t="shared" si="16"/>
        <v>762.9438542219999</v>
      </c>
      <c r="G100" s="26">
        <f t="shared" si="16"/>
        <v>15038</v>
      </c>
      <c r="H100" s="26">
        <f t="shared" si="16"/>
        <v>19929</v>
      </c>
      <c r="I100" s="26">
        <f t="shared" si="16"/>
        <v>121147</v>
      </c>
      <c r="J100" s="26">
        <f t="shared" si="16"/>
        <v>126855</v>
      </c>
      <c r="K100" s="26">
        <f t="shared" si="16"/>
        <v>71849</v>
      </c>
      <c r="L100" s="26">
        <f t="shared" si="16"/>
        <v>43530</v>
      </c>
      <c r="M100" s="26">
        <f t="shared" si="16"/>
        <v>1049423</v>
      </c>
      <c r="N100" s="26">
        <f t="shared" si="16"/>
        <v>386091</v>
      </c>
    </row>
    <row r="101" spans="1:14" s="2" customFormat="1" ht="12.75">
      <c r="A101" s="67"/>
      <c r="B101" s="33" t="s">
        <v>56</v>
      </c>
      <c r="C101" s="13">
        <v>0.8904881</v>
      </c>
      <c r="D101" s="13">
        <v>4.3897711500000005</v>
      </c>
      <c r="E101" s="13">
        <v>10.26544537</v>
      </c>
      <c r="F101" s="7">
        <v>24.913108349999998</v>
      </c>
      <c r="G101" s="36">
        <v>24</v>
      </c>
      <c r="H101" s="9">
        <v>117</v>
      </c>
      <c r="I101" s="36">
        <v>240</v>
      </c>
      <c r="J101" s="9">
        <v>555</v>
      </c>
      <c r="K101" s="36">
        <v>0</v>
      </c>
      <c r="L101" s="9">
        <v>0</v>
      </c>
      <c r="M101" s="36">
        <v>0</v>
      </c>
      <c r="N101" s="9">
        <v>0</v>
      </c>
    </row>
    <row r="102" spans="1:14" s="2" customFormat="1" ht="12.75">
      <c r="A102" s="67"/>
      <c r="B102" s="33" t="s">
        <v>57</v>
      </c>
      <c r="C102" s="13">
        <v>74.197284833</v>
      </c>
      <c r="D102" s="13">
        <v>100.07765141400002</v>
      </c>
      <c r="E102" s="13">
        <v>522.430789296</v>
      </c>
      <c r="F102" s="7">
        <v>644.8414101709999</v>
      </c>
      <c r="G102" s="36">
        <v>14999</v>
      </c>
      <c r="H102" s="9">
        <v>19800</v>
      </c>
      <c r="I102" s="36">
        <v>120787</v>
      </c>
      <c r="J102" s="9">
        <v>126219</v>
      </c>
      <c r="K102" s="36">
        <v>0</v>
      </c>
      <c r="L102" s="9">
        <v>0</v>
      </c>
      <c r="M102" s="36">
        <v>0</v>
      </c>
      <c r="N102" s="9">
        <v>0</v>
      </c>
    </row>
    <row r="103" spans="1:14" s="2" customFormat="1" ht="12.75">
      <c r="A103" s="67"/>
      <c r="B103" s="33" t="s">
        <v>58</v>
      </c>
      <c r="C103" s="13">
        <v>4.2332168</v>
      </c>
      <c r="D103" s="22">
        <v>10.246384299999999</v>
      </c>
      <c r="E103" s="13">
        <v>29.155052189</v>
      </c>
      <c r="F103" s="22">
        <v>71.7059519</v>
      </c>
      <c r="G103" s="36">
        <v>0</v>
      </c>
      <c r="H103" s="27">
        <v>0</v>
      </c>
      <c r="I103" s="36">
        <v>0</v>
      </c>
      <c r="J103" s="27">
        <v>0</v>
      </c>
      <c r="K103" s="36">
        <v>3784</v>
      </c>
      <c r="L103" s="27">
        <v>7969</v>
      </c>
      <c r="M103" s="36">
        <v>28280</v>
      </c>
      <c r="N103" s="27">
        <v>53001</v>
      </c>
    </row>
    <row r="104" spans="1:14" s="2" customFormat="1" ht="12.75">
      <c r="A104" s="67"/>
      <c r="B104" s="33" t="s">
        <v>59</v>
      </c>
      <c r="C104" s="13">
        <v>5.580588219999999</v>
      </c>
      <c r="D104" s="13">
        <v>0.055327645</v>
      </c>
      <c r="E104" s="13">
        <v>38.052826603</v>
      </c>
      <c r="F104" s="7">
        <v>1.7067108739999997</v>
      </c>
      <c r="G104" s="36">
        <v>15</v>
      </c>
      <c r="H104" s="9">
        <v>12</v>
      </c>
      <c r="I104" s="36">
        <v>120</v>
      </c>
      <c r="J104" s="9">
        <v>81</v>
      </c>
      <c r="K104" s="36">
        <v>68065</v>
      </c>
      <c r="L104" s="9">
        <v>35274</v>
      </c>
      <c r="M104" s="36">
        <v>1021143</v>
      </c>
      <c r="N104" s="9">
        <v>312128</v>
      </c>
    </row>
    <row r="105" spans="1:14" s="2" customFormat="1" ht="15">
      <c r="A105" s="67"/>
      <c r="B105" s="69" t="s">
        <v>60</v>
      </c>
      <c r="C105" s="13">
        <v>0</v>
      </c>
      <c r="D105" s="16">
        <v>1.891788015</v>
      </c>
      <c r="E105" s="13">
        <v>0</v>
      </c>
      <c r="F105" s="7">
        <v>19.776672927</v>
      </c>
      <c r="G105" s="36">
        <v>0</v>
      </c>
      <c r="H105" s="9">
        <v>0</v>
      </c>
      <c r="I105" s="36">
        <v>0</v>
      </c>
      <c r="J105" s="9">
        <v>0</v>
      </c>
      <c r="K105" s="36">
        <v>0</v>
      </c>
      <c r="L105" s="9">
        <v>287</v>
      </c>
      <c r="M105" s="36">
        <v>0</v>
      </c>
      <c r="N105" s="9">
        <v>20962</v>
      </c>
    </row>
    <row r="106" spans="1:14" s="2" customFormat="1" ht="15">
      <c r="A106" s="67">
        <v>18</v>
      </c>
      <c r="B106" s="79" t="s">
        <v>77</v>
      </c>
      <c r="C106" s="6">
        <f>SUM(C107:C111)</f>
        <v>79.26938066000002</v>
      </c>
      <c r="D106" s="6">
        <f aca="true" t="shared" si="17" ref="D106:N106">SUM(D107:D111)</f>
        <v>60.77895725100004</v>
      </c>
      <c r="E106" s="6">
        <f t="shared" si="17"/>
        <v>645.3789321899309</v>
      </c>
      <c r="F106" s="6">
        <f t="shared" si="17"/>
        <v>501.6270663288787</v>
      </c>
      <c r="G106" s="26">
        <f t="shared" si="17"/>
        <v>19415</v>
      </c>
      <c r="H106" s="26">
        <f t="shared" si="17"/>
        <v>14805</v>
      </c>
      <c r="I106" s="26">
        <f t="shared" si="17"/>
        <v>158985</v>
      </c>
      <c r="J106" s="26">
        <f t="shared" si="17"/>
        <v>126441</v>
      </c>
      <c r="K106" s="26">
        <f t="shared" si="17"/>
        <v>407696</v>
      </c>
      <c r="L106" s="26">
        <f t="shared" si="17"/>
        <v>37933</v>
      </c>
      <c r="M106" s="26">
        <f t="shared" si="17"/>
        <v>1928759</v>
      </c>
      <c r="N106" s="26">
        <f t="shared" si="17"/>
        <v>807872</v>
      </c>
    </row>
    <row r="107" spans="1:14" s="2" customFormat="1" ht="12.75">
      <c r="A107" s="67"/>
      <c r="B107" s="33" t="s">
        <v>56</v>
      </c>
      <c r="C107" s="13">
        <v>2.5779557999999994</v>
      </c>
      <c r="D107" s="16">
        <v>1.5856583000000004</v>
      </c>
      <c r="E107" s="13">
        <v>15.1291859</v>
      </c>
      <c r="F107" s="7">
        <v>12.078252995</v>
      </c>
      <c r="G107" s="36">
        <v>121</v>
      </c>
      <c r="H107" s="9">
        <v>76</v>
      </c>
      <c r="I107" s="36">
        <v>642</v>
      </c>
      <c r="J107" s="9">
        <v>546</v>
      </c>
      <c r="K107" s="36">
        <v>0</v>
      </c>
      <c r="L107" s="9">
        <v>0</v>
      </c>
      <c r="M107" s="36">
        <v>0</v>
      </c>
      <c r="N107" s="9">
        <v>0</v>
      </c>
    </row>
    <row r="108" spans="1:14" s="2" customFormat="1" ht="12.75">
      <c r="A108" s="67"/>
      <c r="B108" s="33" t="s">
        <v>57</v>
      </c>
      <c r="C108" s="13">
        <v>56.648475035000025</v>
      </c>
      <c r="D108" s="51">
        <v>46.940141155000035</v>
      </c>
      <c r="E108" s="13">
        <v>371.887208955</v>
      </c>
      <c r="F108" s="51">
        <v>390.89979542400005</v>
      </c>
      <c r="G108" s="36">
        <v>19256</v>
      </c>
      <c r="H108" s="52">
        <v>14718</v>
      </c>
      <c r="I108" s="36">
        <v>158221</v>
      </c>
      <c r="J108" s="52">
        <v>125811</v>
      </c>
      <c r="K108" s="36">
        <v>0</v>
      </c>
      <c r="L108" s="52">
        <v>0</v>
      </c>
      <c r="M108" s="36">
        <v>0</v>
      </c>
      <c r="N108" s="52">
        <v>0</v>
      </c>
    </row>
    <row r="109" spans="1:14" s="2" customFormat="1" ht="12.75">
      <c r="A109" s="67"/>
      <c r="B109" s="33" t="s">
        <v>58</v>
      </c>
      <c r="C109" s="13">
        <v>15.098264508999998</v>
      </c>
      <c r="D109" s="13">
        <v>2.940211585</v>
      </c>
      <c r="E109" s="13">
        <v>53.834943136870706</v>
      </c>
      <c r="F109" s="7">
        <v>17.901928994608696</v>
      </c>
      <c r="G109" s="36">
        <v>33</v>
      </c>
      <c r="H109" s="9">
        <v>0</v>
      </c>
      <c r="I109" s="36">
        <v>96</v>
      </c>
      <c r="J109" s="9">
        <v>2</v>
      </c>
      <c r="K109" s="36">
        <v>407793</v>
      </c>
      <c r="L109" s="9">
        <v>766</v>
      </c>
      <c r="M109" s="36">
        <v>1913782</v>
      </c>
      <c r="N109" s="9">
        <v>2708</v>
      </c>
    </row>
    <row r="110" spans="1:14" s="2" customFormat="1" ht="12.75">
      <c r="A110" s="67"/>
      <c r="B110" s="33" t="s">
        <v>59</v>
      </c>
      <c r="C110" s="13">
        <v>4.944685315999999</v>
      </c>
      <c r="D110" s="13">
        <v>8.26858378</v>
      </c>
      <c r="E110" s="13">
        <v>204.52759419806017</v>
      </c>
      <c r="F110" s="7">
        <v>65.48480444327001</v>
      </c>
      <c r="G110" s="36">
        <v>5</v>
      </c>
      <c r="H110" s="9">
        <v>1</v>
      </c>
      <c r="I110" s="36">
        <v>26</v>
      </c>
      <c r="J110" s="9">
        <v>24</v>
      </c>
      <c r="K110" s="36">
        <v>-97</v>
      </c>
      <c r="L110" s="9">
        <v>-1052</v>
      </c>
      <c r="M110" s="36">
        <v>14977</v>
      </c>
      <c r="N110" s="9">
        <v>11971</v>
      </c>
    </row>
    <row r="111" spans="1:14" s="2" customFormat="1" ht="15">
      <c r="A111" s="67"/>
      <c r="B111" s="69" t="s">
        <v>60</v>
      </c>
      <c r="C111" s="13">
        <v>0</v>
      </c>
      <c r="D111" s="22">
        <v>1.0443624309999997</v>
      </c>
      <c r="E111" s="13">
        <v>0</v>
      </c>
      <c r="F111" s="22">
        <v>15.262284472</v>
      </c>
      <c r="G111" s="36">
        <v>0</v>
      </c>
      <c r="H111" s="27">
        <v>10</v>
      </c>
      <c r="I111" s="36">
        <v>0</v>
      </c>
      <c r="J111" s="27">
        <v>58</v>
      </c>
      <c r="K111" s="36">
        <v>0</v>
      </c>
      <c r="L111" s="27">
        <v>38219</v>
      </c>
      <c r="M111" s="36">
        <v>0</v>
      </c>
      <c r="N111" s="27">
        <v>793193</v>
      </c>
    </row>
    <row r="112" spans="1:14" s="2" customFormat="1" ht="15">
      <c r="A112" s="67">
        <v>19</v>
      </c>
      <c r="B112" s="68" t="s">
        <v>78</v>
      </c>
      <c r="C112" s="6">
        <f>SUM(C113:C117)</f>
        <v>2.0250109999999997</v>
      </c>
      <c r="D112" s="6">
        <f aca="true" t="shared" si="18" ref="D112:N112">SUM(D113:D117)</f>
        <v>0.10876399999999999</v>
      </c>
      <c r="E112" s="6">
        <f t="shared" si="18"/>
        <v>15.485242499999998</v>
      </c>
      <c r="F112" s="6">
        <f t="shared" si="18"/>
        <v>3.9209197</v>
      </c>
      <c r="G112" s="26">
        <f t="shared" si="18"/>
        <v>0</v>
      </c>
      <c r="H112" s="26">
        <f t="shared" si="18"/>
        <v>0</v>
      </c>
      <c r="I112" s="26">
        <f t="shared" si="18"/>
        <v>7321</v>
      </c>
      <c r="J112" s="26">
        <f t="shared" si="18"/>
        <v>1622</v>
      </c>
      <c r="K112" s="26">
        <f t="shared" si="18"/>
        <v>0</v>
      </c>
      <c r="L112" s="26">
        <f t="shared" si="18"/>
        <v>0</v>
      </c>
      <c r="M112" s="26">
        <f t="shared" si="18"/>
        <v>0</v>
      </c>
      <c r="N112" s="26">
        <f t="shared" si="18"/>
        <v>0</v>
      </c>
    </row>
    <row r="113" spans="1:14" s="2" customFormat="1" ht="12.75">
      <c r="A113" s="67"/>
      <c r="B113" s="33" t="s">
        <v>56</v>
      </c>
      <c r="C113" s="13">
        <v>1.3979459999999997</v>
      </c>
      <c r="D113" s="13">
        <v>-0.002345</v>
      </c>
      <c r="E113" s="13">
        <v>9.6802298</v>
      </c>
      <c r="F113" s="7">
        <v>1.9033826999999999</v>
      </c>
      <c r="G113" s="36">
        <v>0</v>
      </c>
      <c r="H113" s="9">
        <v>0</v>
      </c>
      <c r="I113" s="36">
        <v>2014</v>
      </c>
      <c r="J113" s="9">
        <v>366</v>
      </c>
      <c r="K113" s="36">
        <v>0</v>
      </c>
      <c r="L113" s="9">
        <v>0</v>
      </c>
      <c r="M113" s="36">
        <v>0</v>
      </c>
      <c r="N113" s="9">
        <v>0</v>
      </c>
    </row>
    <row r="114" spans="1:14" s="2" customFormat="1" ht="12.75">
      <c r="A114" s="67"/>
      <c r="B114" s="33" t="s">
        <v>57</v>
      </c>
      <c r="C114" s="13">
        <v>0.627065</v>
      </c>
      <c r="D114" s="13">
        <v>0.11110899999999999</v>
      </c>
      <c r="E114" s="13">
        <v>5.8050127</v>
      </c>
      <c r="F114" s="7">
        <v>2.017537</v>
      </c>
      <c r="G114" s="36">
        <v>0</v>
      </c>
      <c r="H114" s="9">
        <v>0</v>
      </c>
      <c r="I114" s="36">
        <v>5307</v>
      </c>
      <c r="J114" s="9">
        <v>1256</v>
      </c>
      <c r="K114" s="36">
        <v>0</v>
      </c>
      <c r="L114" s="9">
        <v>0</v>
      </c>
      <c r="M114" s="36">
        <v>0</v>
      </c>
      <c r="N114" s="9">
        <v>0</v>
      </c>
    </row>
    <row r="115" spans="1:14" s="2" customFormat="1" ht="12.75">
      <c r="A115" s="67"/>
      <c r="B115" s="33" t="s">
        <v>58</v>
      </c>
      <c r="C115" s="13">
        <v>0</v>
      </c>
      <c r="D115" s="13">
        <v>0</v>
      </c>
      <c r="E115" s="13">
        <v>0</v>
      </c>
      <c r="F115" s="7">
        <v>0</v>
      </c>
      <c r="G115" s="36">
        <v>0</v>
      </c>
      <c r="H115" s="9">
        <v>0</v>
      </c>
      <c r="I115" s="36">
        <v>0</v>
      </c>
      <c r="J115" s="9">
        <v>0</v>
      </c>
      <c r="K115" s="36">
        <v>0</v>
      </c>
      <c r="L115" s="9">
        <v>0</v>
      </c>
      <c r="M115" s="36">
        <v>0</v>
      </c>
      <c r="N115" s="9">
        <v>0</v>
      </c>
    </row>
    <row r="116" spans="1:14" s="4" customFormat="1" ht="14.25" customHeight="1">
      <c r="A116" s="75"/>
      <c r="B116" s="33" t="s">
        <v>59</v>
      </c>
      <c r="C116" s="16">
        <v>0</v>
      </c>
      <c r="D116" s="51">
        <v>0</v>
      </c>
      <c r="E116" s="16">
        <v>0</v>
      </c>
      <c r="F116" s="51">
        <v>0</v>
      </c>
      <c r="G116" s="40">
        <v>0</v>
      </c>
      <c r="H116" s="52">
        <v>0</v>
      </c>
      <c r="I116" s="40">
        <v>0</v>
      </c>
      <c r="J116" s="52">
        <v>0</v>
      </c>
      <c r="K116" s="40">
        <v>0</v>
      </c>
      <c r="L116" s="52">
        <v>0</v>
      </c>
      <c r="M116" s="40">
        <v>0</v>
      </c>
      <c r="N116" s="52">
        <v>0</v>
      </c>
    </row>
    <row r="117" spans="1:14" s="4" customFormat="1" ht="14.25" customHeight="1">
      <c r="A117" s="75"/>
      <c r="B117" s="69" t="s">
        <v>60</v>
      </c>
      <c r="C117" s="16">
        <v>0</v>
      </c>
      <c r="D117" s="13">
        <v>0</v>
      </c>
      <c r="E117" s="16">
        <v>0</v>
      </c>
      <c r="F117" s="7">
        <v>0</v>
      </c>
      <c r="G117" s="40">
        <v>0</v>
      </c>
      <c r="H117" s="9">
        <v>0</v>
      </c>
      <c r="I117" s="40">
        <v>0</v>
      </c>
      <c r="J117" s="9">
        <v>0</v>
      </c>
      <c r="K117" s="40">
        <v>0</v>
      </c>
      <c r="L117" s="9">
        <v>0</v>
      </c>
      <c r="M117" s="40">
        <v>0</v>
      </c>
      <c r="N117" s="9">
        <v>0</v>
      </c>
    </row>
    <row r="118" spans="1:14" s="2" customFormat="1" ht="15">
      <c r="A118" s="80">
        <v>20</v>
      </c>
      <c r="B118" s="68" t="s">
        <v>79</v>
      </c>
      <c r="C118" s="6">
        <f>SUM(C119:C123)</f>
        <v>730.6576886410008</v>
      </c>
      <c r="D118" s="6">
        <f aca="true" t="shared" si="19" ref="D118:N118">SUM(D119:D123)</f>
        <v>880.9872933530014</v>
      </c>
      <c r="E118" s="6">
        <f t="shared" si="19"/>
        <v>5973.141710585299</v>
      </c>
      <c r="F118" s="6">
        <f t="shared" si="19"/>
        <v>5917.916362096995</v>
      </c>
      <c r="G118" s="26">
        <f t="shared" si="19"/>
        <v>100783</v>
      </c>
      <c r="H118" s="26">
        <f t="shared" si="19"/>
        <v>124831</v>
      </c>
      <c r="I118" s="26">
        <f t="shared" si="19"/>
        <v>716419</v>
      </c>
      <c r="J118" s="26">
        <f t="shared" si="19"/>
        <v>815518</v>
      </c>
      <c r="K118" s="26">
        <f t="shared" si="19"/>
        <v>120829</v>
      </c>
      <c r="L118" s="26">
        <f t="shared" si="19"/>
        <v>673706</v>
      </c>
      <c r="M118" s="26">
        <f t="shared" si="19"/>
        <v>1172240</v>
      </c>
      <c r="N118" s="26">
        <f t="shared" si="19"/>
        <v>2514037</v>
      </c>
    </row>
    <row r="119" spans="1:14" s="2" customFormat="1" ht="12.75">
      <c r="A119" s="80"/>
      <c r="B119" s="33" t="s">
        <v>56</v>
      </c>
      <c r="C119" s="13">
        <v>45.55765694599995</v>
      </c>
      <c r="D119" s="22">
        <v>58.520267869999955</v>
      </c>
      <c r="E119" s="13">
        <v>345.3205194419999</v>
      </c>
      <c r="F119" s="22">
        <v>405.4900376899998</v>
      </c>
      <c r="G119" s="36">
        <v>1754</v>
      </c>
      <c r="H119" s="27">
        <v>1678</v>
      </c>
      <c r="I119" s="36">
        <v>15427</v>
      </c>
      <c r="J119" s="27">
        <v>13048</v>
      </c>
      <c r="K119" s="36">
        <v>0</v>
      </c>
      <c r="L119" s="27">
        <v>0</v>
      </c>
      <c r="M119" s="36">
        <v>0</v>
      </c>
      <c r="N119" s="27">
        <v>0</v>
      </c>
    </row>
    <row r="120" spans="1:14" s="2" customFormat="1" ht="12.75">
      <c r="A120" s="80"/>
      <c r="B120" s="33" t="s">
        <v>57</v>
      </c>
      <c r="C120" s="13">
        <v>483.8282999820008</v>
      </c>
      <c r="D120" s="13">
        <v>666.2920308540015</v>
      </c>
      <c r="E120" s="13">
        <v>2914.3009764762996</v>
      </c>
      <c r="F120" s="7">
        <v>4268.4488657079955</v>
      </c>
      <c r="G120" s="36">
        <v>98966</v>
      </c>
      <c r="H120" s="9">
        <v>122975</v>
      </c>
      <c r="I120" s="36">
        <v>700587</v>
      </c>
      <c r="J120" s="9">
        <v>801622</v>
      </c>
      <c r="K120" s="36">
        <v>0</v>
      </c>
      <c r="L120" s="9">
        <v>0</v>
      </c>
      <c r="M120" s="36">
        <v>0</v>
      </c>
      <c r="N120" s="9">
        <v>0</v>
      </c>
    </row>
    <row r="121" spans="1:14" s="2" customFormat="1" ht="12.75">
      <c r="A121" s="80"/>
      <c r="B121" s="33" t="s">
        <v>58</v>
      </c>
      <c r="C121" s="13">
        <v>179.40414847500008</v>
      </c>
      <c r="D121" s="13">
        <v>111.37116371299992</v>
      </c>
      <c r="E121" s="13">
        <v>2551.41823106</v>
      </c>
      <c r="F121" s="7">
        <v>983.689710583</v>
      </c>
      <c r="G121" s="36">
        <v>6</v>
      </c>
      <c r="H121" s="9">
        <v>5</v>
      </c>
      <c r="I121" s="36">
        <v>43</v>
      </c>
      <c r="J121" s="9">
        <v>72</v>
      </c>
      <c r="K121" s="36">
        <v>22603</v>
      </c>
      <c r="L121" s="9">
        <v>17278</v>
      </c>
      <c r="M121" s="36">
        <v>235294</v>
      </c>
      <c r="N121" s="9">
        <v>115151</v>
      </c>
    </row>
    <row r="122" spans="1:14" s="2" customFormat="1" ht="12.75">
      <c r="A122" s="80"/>
      <c r="B122" s="33" t="s">
        <v>59</v>
      </c>
      <c r="C122" s="13">
        <v>21.867583238000016</v>
      </c>
      <c r="D122" s="13">
        <v>19.808281873000002</v>
      </c>
      <c r="E122" s="13">
        <v>162.10198360700008</v>
      </c>
      <c r="F122" s="7">
        <v>129.0511386789999</v>
      </c>
      <c r="G122" s="36">
        <v>57</v>
      </c>
      <c r="H122" s="9">
        <v>0</v>
      </c>
      <c r="I122" s="36">
        <v>362</v>
      </c>
      <c r="J122" s="9">
        <v>10</v>
      </c>
      <c r="K122" s="36">
        <v>98226</v>
      </c>
      <c r="L122" s="9">
        <v>18982</v>
      </c>
      <c r="M122" s="36">
        <v>936946</v>
      </c>
      <c r="N122" s="9">
        <v>121300</v>
      </c>
    </row>
    <row r="123" spans="1:14" s="2" customFormat="1" ht="15">
      <c r="A123" s="80"/>
      <c r="B123" s="69" t="s">
        <v>60</v>
      </c>
      <c r="C123" s="13">
        <v>0</v>
      </c>
      <c r="D123" s="13">
        <v>24.995549042999933</v>
      </c>
      <c r="E123" s="13">
        <v>0</v>
      </c>
      <c r="F123" s="7">
        <v>131.23660943699988</v>
      </c>
      <c r="G123" s="36">
        <v>0</v>
      </c>
      <c r="H123" s="9">
        <v>173</v>
      </c>
      <c r="I123" s="36">
        <v>0</v>
      </c>
      <c r="J123" s="9">
        <v>766</v>
      </c>
      <c r="K123" s="36">
        <v>0</v>
      </c>
      <c r="L123" s="9">
        <v>637446</v>
      </c>
      <c r="M123" s="36">
        <v>0</v>
      </c>
      <c r="N123" s="9">
        <v>2277586</v>
      </c>
    </row>
    <row r="124" spans="1:14" s="2" customFormat="1" ht="15">
      <c r="A124" s="80">
        <v>21</v>
      </c>
      <c r="B124" s="68" t="s">
        <v>80</v>
      </c>
      <c r="C124" s="6">
        <f>SUM(C125:C129)</f>
        <v>48.483052983000015</v>
      </c>
      <c r="D124" s="6">
        <f aca="true" t="shared" si="20" ref="D124:N124">SUM(D125:D129)</f>
        <v>59.19068579613843</v>
      </c>
      <c r="E124" s="6">
        <f t="shared" si="20"/>
        <v>436.3929482091341</v>
      </c>
      <c r="F124" s="6">
        <f t="shared" si="20"/>
        <v>465.55721156039266</v>
      </c>
      <c r="G124" s="26">
        <f t="shared" si="20"/>
        <v>13494</v>
      </c>
      <c r="H124" s="26">
        <f t="shared" si="20"/>
        <v>20391</v>
      </c>
      <c r="I124" s="26">
        <f t="shared" si="20"/>
        <v>115382</v>
      </c>
      <c r="J124" s="26">
        <f t="shared" si="20"/>
        <v>132622</v>
      </c>
      <c r="K124" s="26">
        <f t="shared" si="20"/>
        <v>583395</v>
      </c>
      <c r="L124" s="26">
        <f t="shared" si="20"/>
        <v>490352</v>
      </c>
      <c r="M124" s="26">
        <f t="shared" si="20"/>
        <v>18980590</v>
      </c>
      <c r="N124" s="26">
        <f t="shared" si="20"/>
        <v>4420984</v>
      </c>
    </row>
    <row r="125" spans="1:14" s="2" customFormat="1" ht="12.75">
      <c r="A125" s="80"/>
      <c r="B125" s="33" t="s">
        <v>56</v>
      </c>
      <c r="C125" s="13">
        <v>5.053300000000001</v>
      </c>
      <c r="D125" s="13">
        <v>2.9955000000000007</v>
      </c>
      <c r="E125" s="13">
        <v>30.234900000000003</v>
      </c>
      <c r="F125" s="7">
        <v>26.567700000000006</v>
      </c>
      <c r="G125" s="36">
        <v>381</v>
      </c>
      <c r="H125" s="9">
        <v>179</v>
      </c>
      <c r="I125" s="36">
        <v>2119</v>
      </c>
      <c r="J125" s="9">
        <v>1515</v>
      </c>
      <c r="K125" s="36">
        <v>0</v>
      </c>
      <c r="L125" s="9">
        <v>0</v>
      </c>
      <c r="M125" s="36">
        <v>0</v>
      </c>
      <c r="N125" s="9">
        <v>0</v>
      </c>
    </row>
    <row r="126" spans="1:14" s="2" customFormat="1" ht="12.75">
      <c r="A126" s="80"/>
      <c r="B126" s="33" t="s">
        <v>57</v>
      </c>
      <c r="C126" s="13">
        <v>24.787200000000013</v>
      </c>
      <c r="D126" s="13">
        <v>31.735200000000013</v>
      </c>
      <c r="E126" s="13">
        <v>207.5188</v>
      </c>
      <c r="F126" s="7">
        <v>231.44840000000005</v>
      </c>
      <c r="G126" s="36">
        <v>13104</v>
      </c>
      <c r="H126" s="9">
        <v>20207</v>
      </c>
      <c r="I126" s="36">
        <v>113158</v>
      </c>
      <c r="J126" s="9">
        <v>131001</v>
      </c>
      <c r="K126" s="36">
        <v>0</v>
      </c>
      <c r="L126" s="9">
        <v>0</v>
      </c>
      <c r="M126" s="36">
        <v>0</v>
      </c>
      <c r="N126" s="9">
        <v>0</v>
      </c>
    </row>
    <row r="127" spans="1:14" s="2" customFormat="1" ht="12.75">
      <c r="A127" s="80"/>
      <c r="B127" s="33" t="s">
        <v>58</v>
      </c>
      <c r="C127" s="13">
        <v>10.975488339000004</v>
      </c>
      <c r="D127" s="22">
        <v>20.21949943000001</v>
      </c>
      <c r="E127" s="13">
        <v>123.65800638106805</v>
      </c>
      <c r="F127" s="22">
        <v>158.9182013772542</v>
      </c>
      <c r="G127" s="36">
        <v>0</v>
      </c>
      <c r="H127" s="27">
        <v>1</v>
      </c>
      <c r="I127" s="36">
        <v>5</v>
      </c>
      <c r="J127" s="27">
        <v>9</v>
      </c>
      <c r="K127" s="36">
        <v>138749</v>
      </c>
      <c r="L127" s="27">
        <v>223322</v>
      </c>
      <c r="M127" s="36">
        <v>1886794</v>
      </c>
      <c r="N127" s="27">
        <v>1290251</v>
      </c>
    </row>
    <row r="128" spans="1:14" s="2" customFormat="1" ht="12.75">
      <c r="A128" s="80"/>
      <c r="B128" s="33" t="s">
        <v>59</v>
      </c>
      <c r="C128" s="13">
        <v>7.667064643999998</v>
      </c>
      <c r="D128" s="13">
        <v>0</v>
      </c>
      <c r="E128" s="13">
        <v>74.98124182806606</v>
      </c>
      <c r="F128" s="7">
        <v>0</v>
      </c>
      <c r="G128" s="36">
        <v>9</v>
      </c>
      <c r="H128" s="9">
        <v>0</v>
      </c>
      <c r="I128" s="36">
        <v>100</v>
      </c>
      <c r="J128" s="9">
        <v>0</v>
      </c>
      <c r="K128" s="36">
        <v>444646</v>
      </c>
      <c r="L128" s="9">
        <v>0</v>
      </c>
      <c r="M128" s="36">
        <v>17093796</v>
      </c>
      <c r="N128" s="9">
        <v>0</v>
      </c>
    </row>
    <row r="129" spans="1:14" s="2" customFormat="1" ht="15">
      <c r="A129" s="80"/>
      <c r="B129" s="69" t="s">
        <v>60</v>
      </c>
      <c r="C129" s="13">
        <v>0</v>
      </c>
      <c r="D129" s="13">
        <v>4.240486366138406</v>
      </c>
      <c r="E129" s="13">
        <v>0</v>
      </c>
      <c r="F129" s="7">
        <v>48.6229101831384</v>
      </c>
      <c r="G129" s="36">
        <v>0</v>
      </c>
      <c r="H129" s="9">
        <v>4</v>
      </c>
      <c r="I129" s="36">
        <v>0</v>
      </c>
      <c r="J129" s="9">
        <v>97</v>
      </c>
      <c r="K129" s="36">
        <v>0</v>
      </c>
      <c r="L129" s="9">
        <v>267030</v>
      </c>
      <c r="M129" s="36">
        <v>0</v>
      </c>
      <c r="N129" s="9">
        <v>3130733</v>
      </c>
    </row>
    <row r="130" spans="1:14" s="2" customFormat="1" ht="15">
      <c r="A130" s="80">
        <v>22</v>
      </c>
      <c r="B130" s="68" t="s">
        <v>81</v>
      </c>
      <c r="C130" s="6">
        <f>SUM(C131:C135)</f>
        <v>65.231825794</v>
      </c>
      <c r="D130" s="6">
        <f aca="true" t="shared" si="21" ref="D130:N130">SUM(D131:D135)</f>
        <v>80.7824352300001</v>
      </c>
      <c r="E130" s="6">
        <f t="shared" si="21"/>
        <v>299.28895704100046</v>
      </c>
      <c r="F130" s="6">
        <f t="shared" si="21"/>
        <v>382.27443298900005</v>
      </c>
      <c r="G130" s="26">
        <f t="shared" si="21"/>
        <v>10307</v>
      </c>
      <c r="H130" s="26">
        <f t="shared" si="21"/>
        <v>12453</v>
      </c>
      <c r="I130" s="26">
        <f t="shared" si="21"/>
        <v>59741</v>
      </c>
      <c r="J130" s="26">
        <f t="shared" si="21"/>
        <v>67753</v>
      </c>
      <c r="K130" s="26">
        <f t="shared" si="21"/>
        <v>5707</v>
      </c>
      <c r="L130" s="26">
        <f t="shared" si="21"/>
        <v>21765</v>
      </c>
      <c r="M130" s="26">
        <f t="shared" si="21"/>
        <v>148600</v>
      </c>
      <c r="N130" s="26">
        <f t="shared" si="21"/>
        <v>240238</v>
      </c>
    </row>
    <row r="131" spans="1:14" s="2" customFormat="1" ht="12.75">
      <c r="A131" s="80"/>
      <c r="B131" s="33" t="s">
        <v>56</v>
      </c>
      <c r="C131" s="13">
        <v>8.7108811</v>
      </c>
      <c r="D131" s="13">
        <v>11.91347994</v>
      </c>
      <c r="E131" s="13">
        <v>26.723076822999996</v>
      </c>
      <c r="F131" s="7">
        <v>51.60575659000001</v>
      </c>
      <c r="G131" s="36">
        <v>203</v>
      </c>
      <c r="H131" s="9">
        <v>292</v>
      </c>
      <c r="I131" s="36">
        <v>837</v>
      </c>
      <c r="J131" s="9">
        <v>1330</v>
      </c>
      <c r="K131" s="36">
        <v>0</v>
      </c>
      <c r="L131" s="9">
        <v>0</v>
      </c>
      <c r="M131" s="36">
        <v>0</v>
      </c>
      <c r="N131" s="9">
        <v>0</v>
      </c>
    </row>
    <row r="132" spans="1:14" s="2" customFormat="1" ht="12.75">
      <c r="A132" s="80"/>
      <c r="B132" s="33" t="s">
        <v>57</v>
      </c>
      <c r="C132" s="13">
        <v>54.927927440000005</v>
      </c>
      <c r="D132" s="51">
        <v>64.08456953</v>
      </c>
      <c r="E132" s="13">
        <v>251.88701532199997</v>
      </c>
      <c r="F132" s="51">
        <v>302.12530738299995</v>
      </c>
      <c r="G132" s="36">
        <v>10104</v>
      </c>
      <c r="H132" s="52">
        <v>12161</v>
      </c>
      <c r="I132" s="36">
        <v>58896</v>
      </c>
      <c r="J132" s="52">
        <v>66416</v>
      </c>
      <c r="K132" s="36">
        <v>0</v>
      </c>
      <c r="L132" s="52">
        <v>0</v>
      </c>
      <c r="M132" s="36">
        <v>0</v>
      </c>
      <c r="N132" s="52">
        <v>0</v>
      </c>
    </row>
    <row r="133" spans="1:14" s="2" customFormat="1" ht="12.75">
      <c r="A133" s="80"/>
      <c r="B133" s="33" t="s">
        <v>58</v>
      </c>
      <c r="C133" s="13">
        <v>1.4832291</v>
      </c>
      <c r="D133" s="13">
        <v>3.1234735999999996</v>
      </c>
      <c r="E133" s="13">
        <v>13.390915575000003</v>
      </c>
      <c r="F133" s="7">
        <v>17.6528856</v>
      </c>
      <c r="G133" s="36">
        <v>0</v>
      </c>
      <c r="H133" s="9">
        <v>0</v>
      </c>
      <c r="I133" s="36">
        <v>1</v>
      </c>
      <c r="J133" s="9">
        <v>0</v>
      </c>
      <c r="K133" s="36">
        <v>1169</v>
      </c>
      <c r="L133" s="9">
        <v>2211</v>
      </c>
      <c r="M133" s="36">
        <v>11432</v>
      </c>
      <c r="N133" s="9">
        <v>11552</v>
      </c>
    </row>
    <row r="134" spans="1:14" s="2" customFormat="1" ht="12.75">
      <c r="A134" s="80"/>
      <c r="B134" s="33" t="s">
        <v>59</v>
      </c>
      <c r="C134" s="13">
        <v>0.10978815400000004</v>
      </c>
      <c r="D134" s="13">
        <v>0.26035144400000004</v>
      </c>
      <c r="E134" s="13">
        <v>7.287949321000504</v>
      </c>
      <c r="F134" s="7">
        <v>0.9225825320000002</v>
      </c>
      <c r="G134" s="36">
        <v>0</v>
      </c>
      <c r="H134" s="9">
        <v>0</v>
      </c>
      <c r="I134" s="36">
        <v>7</v>
      </c>
      <c r="J134" s="9">
        <v>0</v>
      </c>
      <c r="K134" s="36">
        <v>4538</v>
      </c>
      <c r="L134" s="9">
        <v>184</v>
      </c>
      <c r="M134" s="36">
        <v>137168</v>
      </c>
      <c r="N134" s="9">
        <v>670</v>
      </c>
    </row>
    <row r="135" spans="1:14" s="2" customFormat="1" ht="15">
      <c r="A135" s="80"/>
      <c r="B135" s="69" t="s">
        <v>60</v>
      </c>
      <c r="C135" s="13">
        <v>0</v>
      </c>
      <c r="D135" s="22">
        <v>1.4005607160001126</v>
      </c>
      <c r="E135" s="13">
        <v>0</v>
      </c>
      <c r="F135" s="22">
        <v>9.967900884000118</v>
      </c>
      <c r="G135" s="36">
        <v>0</v>
      </c>
      <c r="H135" s="27">
        <v>0</v>
      </c>
      <c r="I135" s="36">
        <v>0</v>
      </c>
      <c r="J135" s="27">
        <v>7</v>
      </c>
      <c r="K135" s="36">
        <v>0</v>
      </c>
      <c r="L135" s="27">
        <v>19370</v>
      </c>
      <c r="M135" s="36">
        <v>0</v>
      </c>
      <c r="N135" s="27">
        <v>228016</v>
      </c>
    </row>
    <row r="136" spans="1:14" s="2" customFormat="1" ht="15">
      <c r="A136" s="80">
        <v>23</v>
      </c>
      <c r="B136" s="68" t="s">
        <v>82</v>
      </c>
      <c r="C136" s="6">
        <f>SUM(C137:C141)</f>
        <v>72.14442006516954</v>
      </c>
      <c r="D136" s="6">
        <f aca="true" t="shared" si="22" ref="D136:N136">SUM(D137:D141)</f>
        <v>129.352366542</v>
      </c>
      <c r="E136" s="6">
        <f t="shared" si="22"/>
        <v>507.98726920816955</v>
      </c>
      <c r="F136" s="6">
        <f t="shared" si="22"/>
        <v>727.4763475959999</v>
      </c>
      <c r="G136" s="26">
        <f t="shared" si="22"/>
        <v>10654</v>
      </c>
      <c r="H136" s="26">
        <f t="shared" si="22"/>
        <v>15385</v>
      </c>
      <c r="I136" s="26">
        <f t="shared" si="22"/>
        <v>86792</v>
      </c>
      <c r="J136" s="26">
        <f t="shared" si="22"/>
        <v>103917</v>
      </c>
      <c r="K136" s="26">
        <f t="shared" si="22"/>
        <v>2160</v>
      </c>
      <c r="L136" s="26">
        <f t="shared" si="22"/>
        <v>14368</v>
      </c>
      <c r="M136" s="26">
        <f t="shared" si="22"/>
        <v>62695</v>
      </c>
      <c r="N136" s="26">
        <f t="shared" si="22"/>
        <v>90845</v>
      </c>
    </row>
    <row r="137" spans="1:14" s="2" customFormat="1" ht="12.75">
      <c r="A137" s="80"/>
      <c r="B137" s="33" t="s">
        <v>56</v>
      </c>
      <c r="C137" s="13">
        <v>0.24516</v>
      </c>
      <c r="D137" s="13">
        <v>0.488726</v>
      </c>
      <c r="E137" s="13">
        <v>2.6010642</v>
      </c>
      <c r="F137" s="7">
        <v>2.5243092</v>
      </c>
      <c r="G137" s="36">
        <v>5</v>
      </c>
      <c r="H137" s="9">
        <v>12</v>
      </c>
      <c r="I137" s="36">
        <v>86</v>
      </c>
      <c r="J137" s="9">
        <v>84</v>
      </c>
      <c r="K137" s="36">
        <v>0</v>
      </c>
      <c r="L137" s="9">
        <v>0</v>
      </c>
      <c r="M137" s="36">
        <v>0</v>
      </c>
      <c r="N137" s="9">
        <v>0</v>
      </c>
    </row>
    <row r="138" spans="1:14" s="2" customFormat="1" ht="12.75">
      <c r="A138" s="80"/>
      <c r="B138" s="33" t="s">
        <v>57</v>
      </c>
      <c r="C138" s="13">
        <v>65.08403080416954</v>
      </c>
      <c r="D138" s="13">
        <v>96.179267924</v>
      </c>
      <c r="E138" s="13">
        <v>459.37112795116957</v>
      </c>
      <c r="F138" s="7">
        <v>663.8324768749999</v>
      </c>
      <c r="G138" s="36">
        <v>10646</v>
      </c>
      <c r="H138" s="9">
        <v>15369</v>
      </c>
      <c r="I138" s="36">
        <v>86636</v>
      </c>
      <c r="J138" s="9">
        <v>103772</v>
      </c>
      <c r="K138" s="36">
        <v>0</v>
      </c>
      <c r="L138" s="9">
        <v>0</v>
      </c>
      <c r="M138" s="36">
        <v>0</v>
      </c>
      <c r="N138" s="9">
        <v>0</v>
      </c>
    </row>
    <row r="139" spans="1:14" s="2" customFormat="1" ht="12.75">
      <c r="A139" s="80"/>
      <c r="B139" s="33" t="s">
        <v>58</v>
      </c>
      <c r="C139" s="13">
        <v>-0.002368205</v>
      </c>
      <c r="D139" s="13">
        <v>0</v>
      </c>
      <c r="E139" s="13">
        <v>0.11702687299999996</v>
      </c>
      <c r="F139" s="7">
        <v>0.0014611259999999992</v>
      </c>
      <c r="G139" s="36">
        <v>0</v>
      </c>
      <c r="H139" s="9">
        <v>0</v>
      </c>
      <c r="I139" s="36">
        <v>0</v>
      </c>
      <c r="J139" s="9">
        <v>0</v>
      </c>
      <c r="K139" s="36">
        <v>-3</v>
      </c>
      <c r="L139" s="9">
        <v>0</v>
      </c>
      <c r="M139" s="36">
        <v>129</v>
      </c>
      <c r="N139" s="9">
        <v>1</v>
      </c>
    </row>
    <row r="140" spans="1:14" s="2" customFormat="1" ht="14.25" customHeight="1">
      <c r="A140" s="80"/>
      <c r="B140" s="33" t="s">
        <v>59</v>
      </c>
      <c r="C140" s="13">
        <v>6.817597466</v>
      </c>
      <c r="D140" s="51">
        <v>32.65428678399999</v>
      </c>
      <c r="E140" s="13">
        <v>45.898050184000006</v>
      </c>
      <c r="F140" s="51">
        <v>60.803352126</v>
      </c>
      <c r="G140" s="36">
        <v>3</v>
      </c>
      <c r="H140" s="52">
        <v>2</v>
      </c>
      <c r="I140" s="36">
        <v>70</v>
      </c>
      <c r="J140" s="52">
        <v>54</v>
      </c>
      <c r="K140" s="36">
        <v>2163</v>
      </c>
      <c r="L140" s="52">
        <v>13746</v>
      </c>
      <c r="M140" s="36">
        <v>62566</v>
      </c>
      <c r="N140" s="52">
        <v>44552</v>
      </c>
    </row>
    <row r="141" spans="1:14" s="2" customFormat="1" ht="14.25" customHeight="1">
      <c r="A141" s="80"/>
      <c r="B141" s="69" t="s">
        <v>60</v>
      </c>
      <c r="C141" s="13">
        <v>0</v>
      </c>
      <c r="D141" s="13">
        <v>0.030085834</v>
      </c>
      <c r="E141" s="13">
        <v>0</v>
      </c>
      <c r="F141" s="7">
        <v>0.314748269</v>
      </c>
      <c r="G141" s="36">
        <v>0</v>
      </c>
      <c r="H141" s="9">
        <v>2</v>
      </c>
      <c r="I141" s="36">
        <v>0</v>
      </c>
      <c r="J141" s="9">
        <v>7</v>
      </c>
      <c r="K141" s="36">
        <v>0</v>
      </c>
      <c r="L141" s="9">
        <v>622</v>
      </c>
      <c r="M141" s="36">
        <v>0</v>
      </c>
      <c r="N141" s="9">
        <v>46292</v>
      </c>
    </row>
    <row r="142" spans="1:14" s="3" customFormat="1" ht="15">
      <c r="A142" s="81"/>
      <c r="B142" s="68" t="s">
        <v>83</v>
      </c>
      <c r="C142" s="6">
        <f>SUM(C143:C147)</f>
        <v>3533.3312566764066</v>
      </c>
      <c r="D142" s="6">
        <f aca="true" t="shared" si="23" ref="D142:N142">SUM(D143:D147)</f>
        <v>4658.42264611684</v>
      </c>
      <c r="E142" s="6">
        <f t="shared" si="23"/>
        <v>28141.51217500731</v>
      </c>
      <c r="F142" s="6">
        <f t="shared" si="23"/>
        <v>32622.334375582643</v>
      </c>
      <c r="G142" s="26">
        <f t="shared" si="23"/>
        <v>471955</v>
      </c>
      <c r="H142" s="26">
        <f t="shared" si="23"/>
        <v>554746</v>
      </c>
      <c r="I142" s="26">
        <f t="shared" si="23"/>
        <v>3384060</v>
      </c>
      <c r="J142" s="26">
        <f t="shared" si="23"/>
        <v>3829794</v>
      </c>
      <c r="K142" s="26">
        <f t="shared" si="23"/>
        <v>9549698</v>
      </c>
      <c r="L142" s="26">
        <f t="shared" si="23"/>
        <v>9377899</v>
      </c>
      <c r="M142" s="26">
        <f t="shared" si="23"/>
        <v>86989645</v>
      </c>
      <c r="N142" s="26">
        <f t="shared" si="23"/>
        <v>72661021</v>
      </c>
    </row>
    <row r="143" spans="1:14" s="3" customFormat="1" ht="12.75">
      <c r="A143" s="81"/>
      <c r="B143" s="33" t="s">
        <v>56</v>
      </c>
      <c r="C143" s="16">
        <v>253.62948453399994</v>
      </c>
      <c r="D143" s="22">
        <v>375.839664977997</v>
      </c>
      <c r="E143" s="16">
        <v>2099.482296857911</v>
      </c>
      <c r="F143" s="22">
        <v>2547.9452350367915</v>
      </c>
      <c r="G143" s="40">
        <v>52202</v>
      </c>
      <c r="H143" s="27">
        <v>20982</v>
      </c>
      <c r="I143" s="40">
        <v>218649</v>
      </c>
      <c r="J143" s="27">
        <v>111808</v>
      </c>
      <c r="K143" s="40"/>
      <c r="L143" s="27"/>
      <c r="M143" s="40"/>
      <c r="N143" s="27"/>
    </row>
    <row r="144" spans="1:14" s="3" customFormat="1" ht="12.75">
      <c r="A144" s="81"/>
      <c r="B144" s="33" t="s">
        <v>57</v>
      </c>
      <c r="C144" s="16">
        <v>2205.501506691991</v>
      </c>
      <c r="D144" s="13">
        <v>2868.1211022548096</v>
      </c>
      <c r="E144" s="16">
        <v>14076.921407537175</v>
      </c>
      <c r="F144" s="7">
        <v>19050.063776368137</v>
      </c>
      <c r="G144" s="40">
        <v>419263</v>
      </c>
      <c r="H144" s="9">
        <v>533061</v>
      </c>
      <c r="I144" s="40">
        <v>3161440</v>
      </c>
      <c r="J144" s="9">
        <v>3713558</v>
      </c>
      <c r="K144" s="40"/>
      <c r="L144" s="9"/>
      <c r="M144" s="40"/>
      <c r="N144" s="9"/>
    </row>
    <row r="145" spans="1:14" s="3" customFormat="1" ht="12.75">
      <c r="A145" s="81"/>
      <c r="B145" s="33" t="s">
        <v>58</v>
      </c>
      <c r="C145" s="16">
        <v>830.9748511560201</v>
      </c>
      <c r="D145" s="13">
        <v>1152.920437198908</v>
      </c>
      <c r="E145" s="16">
        <v>9080.343056236521</v>
      </c>
      <c r="F145" s="7">
        <v>8793.692373366428</v>
      </c>
      <c r="G145" s="40">
        <v>222</v>
      </c>
      <c r="H145" s="9">
        <v>66</v>
      </c>
      <c r="I145" s="40">
        <v>1607</v>
      </c>
      <c r="J145" s="9">
        <v>549</v>
      </c>
      <c r="K145" s="40">
        <v>5858084</v>
      </c>
      <c r="L145" s="9">
        <v>4963794</v>
      </c>
      <c r="M145" s="40">
        <v>43236981</v>
      </c>
      <c r="N145" s="9">
        <v>28362719</v>
      </c>
    </row>
    <row r="146" spans="1:14" s="3" customFormat="1" ht="12.75">
      <c r="A146" s="81"/>
      <c r="B146" s="33" t="s">
        <v>59</v>
      </c>
      <c r="C146" s="16">
        <v>243.22541429439562</v>
      </c>
      <c r="D146" s="13">
        <v>70.18034368969501</v>
      </c>
      <c r="E146" s="16">
        <v>2884.765414375703</v>
      </c>
      <c r="F146" s="7">
        <v>398.8583276256695</v>
      </c>
      <c r="G146" s="40">
        <v>268</v>
      </c>
      <c r="H146" s="9">
        <v>40</v>
      </c>
      <c r="I146" s="40">
        <v>2364</v>
      </c>
      <c r="J146" s="9">
        <v>375</v>
      </c>
      <c r="K146" s="40">
        <v>3691614</v>
      </c>
      <c r="L146" s="9">
        <v>302494</v>
      </c>
      <c r="M146" s="40">
        <v>43752664</v>
      </c>
      <c r="N146" s="9">
        <v>2453883</v>
      </c>
    </row>
    <row r="147" spans="1:14" s="3" customFormat="1" ht="15">
      <c r="A147" s="81"/>
      <c r="B147" s="69" t="s">
        <v>60</v>
      </c>
      <c r="C147" s="16">
        <v>0</v>
      </c>
      <c r="D147" s="13">
        <v>191.36109799542996</v>
      </c>
      <c r="E147" s="16">
        <v>0</v>
      </c>
      <c r="F147" s="7">
        <v>1831.7746631856198</v>
      </c>
      <c r="G147" s="40">
        <v>0</v>
      </c>
      <c r="H147" s="9">
        <v>597</v>
      </c>
      <c r="I147" s="40">
        <v>0</v>
      </c>
      <c r="J147" s="9">
        <v>3504</v>
      </c>
      <c r="K147" s="40">
        <v>0</v>
      </c>
      <c r="L147" s="9">
        <v>4111611</v>
      </c>
      <c r="M147" s="40">
        <v>0</v>
      </c>
      <c r="N147" s="9">
        <v>41844419</v>
      </c>
    </row>
    <row r="148" spans="1:14" ht="15">
      <c r="A148" s="67">
        <v>24</v>
      </c>
      <c r="B148" s="68" t="s">
        <v>84</v>
      </c>
      <c r="C148" s="6">
        <f>SUM(C149:C153)</f>
        <v>12528.070745475003</v>
      </c>
      <c r="D148" s="6">
        <f aca="true" t="shared" si="24" ref="D148:N148">SUM(D149:D153)</f>
        <v>12336.531030043998</v>
      </c>
      <c r="E148" s="6">
        <f t="shared" si="24"/>
        <v>75263.085403256</v>
      </c>
      <c r="F148" s="6">
        <f t="shared" si="24"/>
        <v>90314.25494529601</v>
      </c>
      <c r="G148" s="26">
        <f t="shared" si="24"/>
        <v>1095919</v>
      </c>
      <c r="H148" s="26">
        <f t="shared" si="24"/>
        <v>1479333</v>
      </c>
      <c r="I148" s="26">
        <f t="shared" si="24"/>
        <v>10415202</v>
      </c>
      <c r="J148" s="26">
        <f t="shared" si="24"/>
        <v>11237929</v>
      </c>
      <c r="K148" s="26">
        <f t="shared" si="24"/>
        <v>5387729</v>
      </c>
      <c r="L148" s="26">
        <f t="shared" si="24"/>
        <v>1215079</v>
      </c>
      <c r="M148" s="26">
        <f t="shared" si="24"/>
        <v>35248451</v>
      </c>
      <c r="N148" s="26">
        <f t="shared" si="24"/>
        <v>29175996</v>
      </c>
    </row>
    <row r="149" spans="1:14" ht="12.75">
      <c r="A149" s="33"/>
      <c r="B149" s="33" t="s">
        <v>56</v>
      </c>
      <c r="C149" s="13">
        <v>6438.220200000002</v>
      </c>
      <c r="D149" s="13">
        <v>6229.365904500001</v>
      </c>
      <c r="E149" s="13">
        <v>17254.310500000003</v>
      </c>
      <c r="F149" s="7">
        <v>19679.8576045</v>
      </c>
      <c r="G149" s="40">
        <v>164366</v>
      </c>
      <c r="H149" s="9">
        <v>175237</v>
      </c>
      <c r="I149" s="40">
        <v>778671</v>
      </c>
      <c r="J149" s="9">
        <v>779922</v>
      </c>
      <c r="K149" s="40">
        <v>0</v>
      </c>
      <c r="L149" s="9">
        <v>0</v>
      </c>
      <c r="M149" s="40">
        <v>0</v>
      </c>
      <c r="N149" s="9">
        <v>0</v>
      </c>
    </row>
    <row r="150" spans="1:14" ht="12.75">
      <c r="A150" s="33"/>
      <c r="B150" s="33" t="s">
        <v>57</v>
      </c>
      <c r="C150" s="13">
        <v>1361.8215000000005</v>
      </c>
      <c r="D150" s="13">
        <v>1853.3852765000004</v>
      </c>
      <c r="E150" s="13">
        <v>11841.886499999999</v>
      </c>
      <c r="F150" s="7">
        <v>13830.665476499998</v>
      </c>
      <c r="G150" s="40">
        <v>929025</v>
      </c>
      <c r="H150" s="9">
        <v>1301816</v>
      </c>
      <c r="I150" s="40">
        <v>9619908</v>
      </c>
      <c r="J150" s="9">
        <v>10441497</v>
      </c>
      <c r="K150" s="40">
        <v>0</v>
      </c>
      <c r="L150" s="9">
        <v>0</v>
      </c>
      <c r="M150" s="40">
        <v>0</v>
      </c>
      <c r="N150" s="9">
        <v>0</v>
      </c>
    </row>
    <row r="151" spans="1:14" ht="12.75">
      <c r="A151" s="33"/>
      <c r="B151" s="33" t="s">
        <v>58</v>
      </c>
      <c r="C151" s="13">
        <v>4190.027108543001</v>
      </c>
      <c r="D151" s="22">
        <v>4119.675003456998</v>
      </c>
      <c r="E151" s="13">
        <v>43158.069747805</v>
      </c>
      <c r="F151" s="22">
        <v>54772.006939041</v>
      </c>
      <c r="G151" s="40">
        <v>169</v>
      </c>
      <c r="H151" s="27">
        <v>119</v>
      </c>
      <c r="I151" s="40">
        <v>413</v>
      </c>
      <c r="J151" s="27">
        <v>457</v>
      </c>
      <c r="K151" s="40">
        <v>170426</v>
      </c>
      <c r="L151" s="27">
        <v>61056</v>
      </c>
      <c r="M151" s="40">
        <v>1086513</v>
      </c>
      <c r="N151" s="27">
        <v>433967</v>
      </c>
    </row>
    <row r="152" spans="1:14" ht="15" customHeight="1">
      <c r="A152" s="33"/>
      <c r="B152" s="33" t="s">
        <v>59</v>
      </c>
      <c r="C152" s="13">
        <v>538.0019369319999</v>
      </c>
      <c r="D152" s="13">
        <v>120.67624076700024</v>
      </c>
      <c r="E152" s="13">
        <v>3008.8186554510003</v>
      </c>
      <c r="F152" s="7">
        <v>1509.2056919190002</v>
      </c>
      <c r="G152" s="40">
        <v>2359</v>
      </c>
      <c r="H152" s="9">
        <v>305</v>
      </c>
      <c r="I152" s="40">
        <v>16210</v>
      </c>
      <c r="J152" s="9">
        <v>2045</v>
      </c>
      <c r="K152" s="40">
        <v>5217303</v>
      </c>
      <c r="L152" s="9">
        <v>235679</v>
      </c>
      <c r="M152" s="40">
        <v>34161938</v>
      </c>
      <c r="N152" s="9">
        <v>2035306</v>
      </c>
    </row>
    <row r="153" spans="1:14" ht="15" customHeight="1">
      <c r="A153" s="33"/>
      <c r="B153" s="69" t="s">
        <v>60</v>
      </c>
      <c r="C153" s="13">
        <v>0</v>
      </c>
      <c r="D153" s="16">
        <v>13.42860482</v>
      </c>
      <c r="E153" s="13">
        <v>0</v>
      </c>
      <c r="F153" s="7">
        <v>522.519233336</v>
      </c>
      <c r="G153" s="40">
        <v>0</v>
      </c>
      <c r="H153" s="9">
        <v>1856</v>
      </c>
      <c r="I153" s="40">
        <v>0</v>
      </c>
      <c r="J153" s="9">
        <v>14008</v>
      </c>
      <c r="K153" s="40">
        <v>0</v>
      </c>
      <c r="L153" s="9">
        <v>918344</v>
      </c>
      <c r="M153" s="40">
        <v>0</v>
      </c>
      <c r="N153" s="9">
        <v>26706723</v>
      </c>
    </row>
    <row r="154" spans="1:14" s="3" customFormat="1" ht="15">
      <c r="A154" s="81"/>
      <c r="B154" s="68" t="s">
        <v>85</v>
      </c>
      <c r="C154" s="6">
        <f>SUM(C155:C159)</f>
        <v>16061.402002151412</v>
      </c>
      <c r="D154" s="6">
        <f aca="true" t="shared" si="25" ref="D154:N154">SUM(D155:D159)</f>
        <v>16994.95367616084</v>
      </c>
      <c r="E154" s="6">
        <f t="shared" si="25"/>
        <v>103404.5975782633</v>
      </c>
      <c r="F154" s="6">
        <f t="shared" si="25"/>
        <v>122936.58932087866</v>
      </c>
      <c r="G154" s="26">
        <f t="shared" si="25"/>
        <v>1567874</v>
      </c>
      <c r="H154" s="26">
        <f t="shared" si="25"/>
        <v>2034079</v>
      </c>
      <c r="I154" s="26">
        <f t="shared" si="25"/>
        <v>13799262</v>
      </c>
      <c r="J154" s="26">
        <f t="shared" si="25"/>
        <v>15067723</v>
      </c>
      <c r="K154" s="26">
        <f t="shared" si="25"/>
        <v>14937427</v>
      </c>
      <c r="L154" s="26">
        <f t="shared" si="25"/>
        <v>10592978</v>
      </c>
      <c r="M154" s="26">
        <f t="shared" si="25"/>
        <v>122238096</v>
      </c>
      <c r="N154" s="26">
        <f t="shared" si="25"/>
        <v>101837017</v>
      </c>
    </row>
    <row r="155" spans="1:14" s="3" customFormat="1" ht="12.75">
      <c r="A155" s="81"/>
      <c r="B155" s="33" t="s">
        <v>56</v>
      </c>
      <c r="C155" s="16">
        <v>6691.849684534001</v>
      </c>
      <c r="D155" s="16">
        <v>6605.205569477998</v>
      </c>
      <c r="E155" s="16">
        <v>19353.792796857913</v>
      </c>
      <c r="F155" s="7">
        <v>22227.80283953679</v>
      </c>
      <c r="G155" s="40">
        <v>216568</v>
      </c>
      <c r="H155" s="9">
        <v>196219</v>
      </c>
      <c r="I155" s="40">
        <v>997320</v>
      </c>
      <c r="J155" s="9">
        <v>891730</v>
      </c>
      <c r="K155" s="40"/>
      <c r="L155" s="9"/>
      <c r="M155" s="40"/>
      <c r="N155" s="9"/>
    </row>
    <row r="156" spans="1:14" s="3" customFormat="1" ht="12.75">
      <c r="A156" s="81"/>
      <c r="B156" s="33" t="s">
        <v>57</v>
      </c>
      <c r="C156" s="16">
        <v>3567.3230066919914</v>
      </c>
      <c r="D156" s="51">
        <v>4721.50637875481</v>
      </c>
      <c r="E156" s="16">
        <v>25918.80790753717</v>
      </c>
      <c r="F156" s="51">
        <v>32880.729252868136</v>
      </c>
      <c r="G156" s="40">
        <v>1348288</v>
      </c>
      <c r="H156" s="52">
        <v>1834877</v>
      </c>
      <c r="I156" s="40">
        <v>12781348</v>
      </c>
      <c r="J156" s="52">
        <v>14155055</v>
      </c>
      <c r="K156" s="40"/>
      <c r="L156" s="52"/>
      <c r="M156" s="40"/>
      <c r="N156" s="52"/>
    </row>
    <row r="157" spans="1:14" s="3" customFormat="1" ht="12.75">
      <c r="A157" s="81"/>
      <c r="B157" s="33" t="s">
        <v>58</v>
      </c>
      <c r="C157" s="16">
        <v>5021.001959699021</v>
      </c>
      <c r="D157" s="13">
        <v>5272.595440655906</v>
      </c>
      <c r="E157" s="16">
        <v>52238.41280404152</v>
      </c>
      <c r="F157" s="7">
        <v>63565.69931240743</v>
      </c>
      <c r="G157" s="40">
        <v>391</v>
      </c>
      <c r="H157" s="9">
        <v>185</v>
      </c>
      <c r="I157" s="40">
        <v>2020</v>
      </c>
      <c r="J157" s="9">
        <v>1006</v>
      </c>
      <c r="K157" s="40">
        <v>6028510</v>
      </c>
      <c r="L157" s="9">
        <v>5024850</v>
      </c>
      <c r="M157" s="40">
        <v>44323494</v>
      </c>
      <c r="N157" s="9">
        <v>28796686</v>
      </c>
    </row>
    <row r="158" spans="1:14" s="3" customFormat="1" ht="12.75">
      <c r="A158" s="81"/>
      <c r="B158" s="33" t="s">
        <v>59</v>
      </c>
      <c r="C158" s="16">
        <v>781.2273512263955</v>
      </c>
      <c r="D158" s="13">
        <v>190.85658445669526</v>
      </c>
      <c r="E158" s="16">
        <v>5893.584069826704</v>
      </c>
      <c r="F158" s="7">
        <v>1908.0640195446697</v>
      </c>
      <c r="G158" s="40">
        <v>2627</v>
      </c>
      <c r="H158" s="9">
        <v>345</v>
      </c>
      <c r="I158" s="40">
        <v>18574</v>
      </c>
      <c r="J158" s="9">
        <v>2420</v>
      </c>
      <c r="K158" s="40">
        <v>8908917</v>
      </c>
      <c r="L158" s="9">
        <v>538173</v>
      </c>
      <c r="M158" s="40">
        <v>77914602</v>
      </c>
      <c r="N158" s="9">
        <v>4489189</v>
      </c>
    </row>
    <row r="159" spans="1:14" s="3" customFormat="1" ht="15">
      <c r="A159" s="82"/>
      <c r="B159" s="69" t="s">
        <v>60</v>
      </c>
      <c r="C159" s="33">
        <v>0</v>
      </c>
      <c r="D159" s="22">
        <v>204.78970281542996</v>
      </c>
      <c r="E159" s="35">
        <v>0</v>
      </c>
      <c r="F159" s="22">
        <v>2354.29389652162</v>
      </c>
      <c r="G159" s="54">
        <v>0</v>
      </c>
      <c r="H159" s="27">
        <v>2453</v>
      </c>
      <c r="I159" s="54">
        <v>0</v>
      </c>
      <c r="J159" s="27">
        <v>17512</v>
      </c>
      <c r="K159" s="54">
        <v>0</v>
      </c>
      <c r="L159" s="27">
        <v>5029955</v>
      </c>
      <c r="M159" s="54">
        <v>0</v>
      </c>
      <c r="N159" s="27">
        <v>68551142</v>
      </c>
    </row>
    <row r="160" spans="1:14" ht="21">
      <c r="A160" s="83" t="s">
        <v>86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</row>
    <row r="161" spans="1:14" ht="21" customHeight="1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</row>
    <row r="166" spans="5:7" ht="12.75">
      <c r="E166" s="85"/>
      <c r="F166" s="85"/>
      <c r="G166" s="85"/>
    </row>
    <row r="167" spans="5:7" ht="12.75">
      <c r="E167" s="85"/>
      <c r="F167" s="85"/>
      <c r="G167" s="85"/>
    </row>
  </sheetData>
  <sheetProtection/>
  <mergeCells count="9">
    <mergeCell ref="A160:N160"/>
    <mergeCell ref="A161:N161"/>
    <mergeCell ref="A1:K1"/>
    <mergeCell ref="M1:N1"/>
    <mergeCell ref="A2:A3"/>
    <mergeCell ref="B2:B3"/>
    <mergeCell ref="C2:F2"/>
    <mergeCell ref="G2:J2"/>
    <mergeCell ref="K2:N2"/>
  </mergeCells>
  <printOptions horizontalCentered="1" verticalCentered="1"/>
  <pageMargins left="0" right="0" top="0" bottom="0" header="0.2362204724409449" footer="0.1968503937007874"/>
  <pageSetup fitToHeight="2" horizontalDpi="600" verticalDpi="600" orientation="landscape" paperSize="9" scale="55" r:id="rId1"/>
  <rowBreaks count="2" manualBreakCount="2">
    <brk id="63" max="16" man="1"/>
    <brk id="11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61"/>
  <sheetViews>
    <sheetView zoomScaleSheetLayoutView="55" zoomScalePageLayoutView="0" workbookViewId="0" topLeftCell="A1">
      <pane xSplit="2" ySplit="3" topLeftCell="C151" activePane="bottomRight" state="frozen"/>
      <selection pane="topLeft" activeCell="K7" sqref="K7:K103"/>
      <selection pane="topRight" activeCell="K7" sqref="K7:K103"/>
      <selection pane="bottomLeft" activeCell="K7" sqref="K7:K103"/>
      <selection pane="bottomRight" activeCell="E154" sqref="E154"/>
    </sheetView>
  </sheetViews>
  <sheetFormatPr defaultColWidth="9.140625" defaultRowHeight="12.75"/>
  <cols>
    <col min="1" max="1" width="6.421875" style="1" customWidth="1"/>
    <col min="2" max="2" width="30.00390625" style="1" customWidth="1"/>
    <col min="3" max="14" width="12.7109375" style="1" customWidth="1"/>
    <col min="15" max="16384" width="9.140625" style="1" customWidth="1"/>
  </cols>
  <sheetData>
    <row r="1" spans="1:14" ht="15">
      <c r="A1" s="55" t="s">
        <v>39</v>
      </c>
      <c r="B1" s="56"/>
      <c r="C1" s="56"/>
      <c r="D1" s="56"/>
      <c r="E1" s="56"/>
      <c r="F1" s="56"/>
      <c r="G1" s="56"/>
      <c r="H1" s="56"/>
      <c r="I1" s="56"/>
      <c r="J1" s="56"/>
      <c r="K1" s="50"/>
      <c r="L1" s="57" t="s">
        <v>38</v>
      </c>
      <c r="M1" s="56"/>
      <c r="N1" s="56"/>
    </row>
    <row r="2" spans="1:14" ht="41.25" customHeight="1">
      <c r="A2" s="58" t="s">
        <v>2</v>
      </c>
      <c r="B2" s="58" t="s">
        <v>0</v>
      </c>
      <c r="C2" s="59" t="s">
        <v>15</v>
      </c>
      <c r="D2" s="60"/>
      <c r="E2" s="60"/>
      <c r="F2" s="61"/>
      <c r="G2" s="59" t="s">
        <v>8</v>
      </c>
      <c r="H2" s="60"/>
      <c r="I2" s="60"/>
      <c r="J2" s="61"/>
      <c r="K2" s="62" t="s">
        <v>9</v>
      </c>
      <c r="L2" s="63"/>
      <c r="M2" s="63"/>
      <c r="N2" s="64"/>
    </row>
    <row r="3" spans="1:14" s="5" customFormat="1" ht="39.75" customHeight="1" thickBot="1">
      <c r="A3" s="58"/>
      <c r="B3" s="58"/>
      <c r="C3" s="11" t="s">
        <v>40</v>
      </c>
      <c r="D3" s="11" t="s">
        <v>41</v>
      </c>
      <c r="E3" s="49" t="s">
        <v>42</v>
      </c>
      <c r="F3" s="12" t="s">
        <v>43</v>
      </c>
      <c r="G3" s="11" t="s">
        <v>40</v>
      </c>
      <c r="H3" s="11" t="s">
        <v>41</v>
      </c>
      <c r="I3" s="49" t="s">
        <v>42</v>
      </c>
      <c r="J3" s="12" t="s">
        <v>43</v>
      </c>
      <c r="K3" s="11" t="s">
        <v>40</v>
      </c>
      <c r="L3" s="11" t="s">
        <v>41</v>
      </c>
      <c r="M3" s="49" t="s">
        <v>42</v>
      </c>
      <c r="N3" s="12" t="s">
        <v>43</v>
      </c>
    </row>
    <row r="4" spans="1:14" s="5" customFormat="1" ht="15">
      <c r="A4" s="43">
        <v>1</v>
      </c>
      <c r="B4" s="19" t="s">
        <v>30</v>
      </c>
      <c r="C4" s="6">
        <f>SUM(C5:C9)</f>
        <v>4.801251093000002</v>
      </c>
      <c r="D4" s="6">
        <f aca="true" t="shared" si="0" ref="D4:N4">SUM(D5:D9)</f>
        <v>9.860029545</v>
      </c>
      <c r="E4" s="6">
        <f t="shared" si="0"/>
        <v>38.54219287200001</v>
      </c>
      <c r="F4" s="6">
        <f t="shared" si="0"/>
        <v>68.715027672</v>
      </c>
      <c r="G4" s="26">
        <f t="shared" si="0"/>
        <v>2033</v>
      </c>
      <c r="H4" s="26">
        <f t="shared" si="0"/>
        <v>4028</v>
      </c>
      <c r="I4" s="26">
        <f t="shared" si="0"/>
        <v>18474</v>
      </c>
      <c r="J4" s="26">
        <f t="shared" si="0"/>
        <v>31593</v>
      </c>
      <c r="K4" s="26">
        <f t="shared" si="0"/>
        <v>0</v>
      </c>
      <c r="L4" s="26">
        <f t="shared" si="0"/>
        <v>5483</v>
      </c>
      <c r="M4" s="26">
        <f t="shared" si="0"/>
        <v>0</v>
      </c>
      <c r="N4" s="26">
        <f t="shared" si="0"/>
        <v>11610</v>
      </c>
    </row>
    <row r="5" spans="1:14" ht="12.75">
      <c r="A5" s="18"/>
      <c r="B5" s="20" t="s">
        <v>3</v>
      </c>
      <c r="C5" s="13">
        <v>0.17132719999999999</v>
      </c>
      <c r="D5" s="13">
        <v>0.2014986999999999</v>
      </c>
      <c r="E5" s="13">
        <v>1.179590969</v>
      </c>
      <c r="F5" s="7">
        <v>1.3442410779999998</v>
      </c>
      <c r="G5" s="36">
        <v>5</v>
      </c>
      <c r="H5" s="9">
        <v>10</v>
      </c>
      <c r="I5" s="36">
        <v>1461</v>
      </c>
      <c r="J5" s="9">
        <v>1467</v>
      </c>
      <c r="K5" s="36">
        <v>0</v>
      </c>
      <c r="L5" s="9">
        <v>0</v>
      </c>
      <c r="M5" s="36">
        <v>0</v>
      </c>
      <c r="N5" s="9">
        <v>0</v>
      </c>
    </row>
    <row r="6" spans="1:14" ht="12.75">
      <c r="A6" s="18"/>
      <c r="B6" s="20" t="s">
        <v>4</v>
      </c>
      <c r="C6" s="13">
        <v>4.629923893000002</v>
      </c>
      <c r="D6" s="13">
        <v>9.234899352</v>
      </c>
      <c r="E6" s="13">
        <v>37.362601903000005</v>
      </c>
      <c r="F6" s="7">
        <v>65.997021204</v>
      </c>
      <c r="G6" s="36">
        <v>2028</v>
      </c>
      <c r="H6" s="9">
        <v>4013</v>
      </c>
      <c r="I6" s="36">
        <v>17013</v>
      </c>
      <c r="J6" s="9">
        <v>30108</v>
      </c>
      <c r="K6" s="36">
        <v>0</v>
      </c>
      <c r="L6" s="9">
        <v>0</v>
      </c>
      <c r="M6" s="36">
        <v>0</v>
      </c>
      <c r="N6" s="9">
        <v>0</v>
      </c>
    </row>
    <row r="7" spans="1:14" ht="12.75">
      <c r="A7" s="18"/>
      <c r="B7" s="20" t="s">
        <v>5</v>
      </c>
      <c r="C7" s="13">
        <v>0</v>
      </c>
      <c r="D7" s="22">
        <v>0</v>
      </c>
      <c r="E7" s="13">
        <v>0</v>
      </c>
      <c r="F7" s="22">
        <v>0</v>
      </c>
      <c r="G7" s="36">
        <v>0</v>
      </c>
      <c r="H7" s="27">
        <v>0</v>
      </c>
      <c r="I7" s="36">
        <v>0</v>
      </c>
      <c r="J7" s="27">
        <v>0</v>
      </c>
      <c r="K7" s="36">
        <v>0</v>
      </c>
      <c r="L7" s="27">
        <v>0</v>
      </c>
      <c r="M7" s="36">
        <v>0</v>
      </c>
      <c r="N7" s="27">
        <v>0</v>
      </c>
    </row>
    <row r="8" spans="1:14" ht="12.75">
      <c r="A8" s="18"/>
      <c r="B8" s="20" t="s">
        <v>6</v>
      </c>
      <c r="C8" s="13">
        <v>0</v>
      </c>
      <c r="D8" s="13">
        <v>0</v>
      </c>
      <c r="E8" s="13">
        <v>0</v>
      </c>
      <c r="F8" s="7">
        <v>0.030315753</v>
      </c>
      <c r="G8" s="36">
        <v>0</v>
      </c>
      <c r="H8" s="9">
        <v>0</v>
      </c>
      <c r="I8" s="36">
        <v>0</v>
      </c>
      <c r="J8" s="9">
        <v>1</v>
      </c>
      <c r="K8" s="36">
        <v>0</v>
      </c>
      <c r="L8" s="9">
        <v>0</v>
      </c>
      <c r="M8" s="36">
        <v>0</v>
      </c>
      <c r="N8" s="9">
        <v>315</v>
      </c>
    </row>
    <row r="9" spans="1:14" ht="12.75">
      <c r="A9" s="18"/>
      <c r="B9" s="21" t="s">
        <v>32</v>
      </c>
      <c r="C9" s="13">
        <v>0</v>
      </c>
      <c r="D9" s="13">
        <v>0.42363149299999997</v>
      </c>
      <c r="E9" s="13">
        <v>0</v>
      </c>
      <c r="F9" s="7">
        <v>1.343449637</v>
      </c>
      <c r="G9" s="36">
        <v>0</v>
      </c>
      <c r="H9" s="9">
        <v>5</v>
      </c>
      <c r="I9" s="36">
        <v>0</v>
      </c>
      <c r="J9" s="9">
        <v>17</v>
      </c>
      <c r="K9" s="36">
        <v>0</v>
      </c>
      <c r="L9" s="9">
        <v>5483</v>
      </c>
      <c r="M9" s="36">
        <v>0</v>
      </c>
      <c r="N9" s="9">
        <v>11295</v>
      </c>
    </row>
    <row r="10" spans="1:14" s="5" customFormat="1" ht="15">
      <c r="A10" s="43">
        <v>2</v>
      </c>
      <c r="B10" s="19" t="s">
        <v>26</v>
      </c>
      <c r="C10" s="6">
        <f>SUM(C11:C15)</f>
        <v>11.02821462249153</v>
      </c>
      <c r="D10" s="6">
        <f aca="true" t="shared" si="1" ref="D10:N10">SUM(D11:D15)</f>
        <v>28.711988727083533</v>
      </c>
      <c r="E10" s="6">
        <f t="shared" si="1"/>
        <v>100.68924264535922</v>
      </c>
      <c r="F10" s="6">
        <f t="shared" si="1"/>
        <v>168.10990434042048</v>
      </c>
      <c r="G10" s="26">
        <f t="shared" si="1"/>
        <v>1615</v>
      </c>
      <c r="H10" s="26">
        <f t="shared" si="1"/>
        <v>1987</v>
      </c>
      <c r="I10" s="26">
        <f t="shared" si="1"/>
        <v>12365</v>
      </c>
      <c r="J10" s="26">
        <f t="shared" si="1"/>
        <v>16564</v>
      </c>
      <c r="K10" s="26">
        <f t="shared" si="1"/>
        <v>9829</v>
      </c>
      <c r="L10" s="26">
        <f t="shared" si="1"/>
        <v>27963</v>
      </c>
      <c r="M10" s="26">
        <f t="shared" si="1"/>
        <v>92378</v>
      </c>
      <c r="N10" s="26">
        <f t="shared" si="1"/>
        <v>231330</v>
      </c>
    </row>
    <row r="11" spans="1:14" ht="12.75">
      <c r="A11" s="18"/>
      <c r="B11" s="20" t="s">
        <v>3</v>
      </c>
      <c r="C11" s="13">
        <v>0.13028270000000006</v>
      </c>
      <c r="D11" s="23">
        <v>0.3483418</v>
      </c>
      <c r="E11" s="13">
        <v>4.088708</v>
      </c>
      <c r="F11" s="22">
        <v>3.6012961000000003</v>
      </c>
      <c r="G11" s="36">
        <v>135</v>
      </c>
      <c r="H11" s="27">
        <v>9</v>
      </c>
      <c r="I11" s="36">
        <v>659</v>
      </c>
      <c r="J11" s="27">
        <v>2060</v>
      </c>
      <c r="K11" s="36">
        <v>0</v>
      </c>
      <c r="L11" s="53">
        <v>0</v>
      </c>
      <c r="M11" s="36">
        <v>0</v>
      </c>
      <c r="N11" s="53">
        <v>0</v>
      </c>
    </row>
    <row r="12" spans="1:14" ht="12.75">
      <c r="A12" s="18"/>
      <c r="B12" s="20" t="s">
        <v>4</v>
      </c>
      <c r="C12" s="13">
        <v>8.398394799999998</v>
      </c>
      <c r="D12" s="51">
        <v>12.8414937</v>
      </c>
      <c r="E12" s="13">
        <v>63.9856095</v>
      </c>
      <c r="F12" s="51">
        <v>84.7868882</v>
      </c>
      <c r="G12" s="36">
        <v>1480</v>
      </c>
      <c r="H12" s="52">
        <v>1974</v>
      </c>
      <c r="I12" s="36">
        <v>11691</v>
      </c>
      <c r="J12" s="52">
        <v>14437</v>
      </c>
      <c r="K12" s="36">
        <v>0</v>
      </c>
      <c r="L12" s="52">
        <v>0</v>
      </c>
      <c r="M12" s="36">
        <v>0</v>
      </c>
      <c r="N12" s="52">
        <v>0</v>
      </c>
    </row>
    <row r="13" spans="1:14" ht="12.75">
      <c r="A13" s="18"/>
      <c r="B13" s="20" t="s">
        <v>5</v>
      </c>
      <c r="C13" s="13">
        <v>0.0041914000000000005</v>
      </c>
      <c r="D13" s="13">
        <v>0.4621751414273305</v>
      </c>
      <c r="E13" s="13">
        <v>0.084438539</v>
      </c>
      <c r="F13" s="7">
        <v>7.7461793944177115</v>
      </c>
      <c r="G13" s="36">
        <v>0</v>
      </c>
      <c r="H13" s="9">
        <v>0</v>
      </c>
      <c r="I13" s="36">
        <v>1</v>
      </c>
      <c r="J13" s="9">
        <v>3</v>
      </c>
      <c r="K13" s="36">
        <v>1</v>
      </c>
      <c r="L13" s="9">
        <v>426</v>
      </c>
      <c r="M13" s="36">
        <v>79</v>
      </c>
      <c r="N13" s="9">
        <v>8816</v>
      </c>
    </row>
    <row r="14" spans="1:14" ht="12.75">
      <c r="A14" s="18"/>
      <c r="B14" s="20" t="s">
        <v>6</v>
      </c>
      <c r="C14" s="13">
        <v>2.4953457224915314</v>
      </c>
      <c r="D14" s="13">
        <v>0.1939711</v>
      </c>
      <c r="E14" s="13">
        <v>32.530486606359204</v>
      </c>
      <c r="F14" s="7">
        <v>1.0502897</v>
      </c>
      <c r="G14" s="36">
        <v>0</v>
      </c>
      <c r="H14" s="9">
        <v>0</v>
      </c>
      <c r="I14" s="36">
        <v>14</v>
      </c>
      <c r="J14" s="9">
        <v>0</v>
      </c>
      <c r="K14" s="36">
        <v>9828</v>
      </c>
      <c r="L14" s="9">
        <v>0</v>
      </c>
      <c r="M14" s="36">
        <v>92299</v>
      </c>
      <c r="N14" s="9">
        <v>0</v>
      </c>
    </row>
    <row r="15" spans="1:14" ht="12.75">
      <c r="A15" s="18"/>
      <c r="B15" s="21" t="s">
        <v>32</v>
      </c>
      <c r="C15" s="13">
        <v>0</v>
      </c>
      <c r="D15" s="22">
        <v>14.866006985656202</v>
      </c>
      <c r="E15" s="13">
        <v>0</v>
      </c>
      <c r="F15" s="22">
        <v>70.92525094600278</v>
      </c>
      <c r="G15" s="36">
        <v>0</v>
      </c>
      <c r="H15" s="27">
        <v>4</v>
      </c>
      <c r="I15" s="36">
        <v>0</v>
      </c>
      <c r="J15" s="27">
        <v>64</v>
      </c>
      <c r="K15" s="36">
        <v>0</v>
      </c>
      <c r="L15" s="27">
        <v>27537</v>
      </c>
      <c r="M15" s="36">
        <v>0</v>
      </c>
      <c r="N15" s="27">
        <v>222514</v>
      </c>
    </row>
    <row r="16" spans="1:14" s="5" customFormat="1" ht="15">
      <c r="A16" s="43">
        <v>3</v>
      </c>
      <c r="B16" s="19" t="s">
        <v>21</v>
      </c>
      <c r="C16" s="6">
        <f>SUM(C17:C21)</f>
        <v>220.6682675960656</v>
      </c>
      <c r="D16" s="6">
        <f aca="true" t="shared" si="2" ref="D16:N16">SUM(D17:D21)</f>
        <v>279.2737478108718</v>
      </c>
      <c r="E16" s="6">
        <f t="shared" si="2"/>
        <v>1830.9721941733014</v>
      </c>
      <c r="F16" s="6">
        <f t="shared" si="2"/>
        <v>2607.941149625147</v>
      </c>
      <c r="G16" s="26">
        <f t="shared" si="2"/>
        <v>19977</v>
      </c>
      <c r="H16" s="26">
        <f t="shared" si="2"/>
        <v>25723</v>
      </c>
      <c r="I16" s="26">
        <f t="shared" si="2"/>
        <v>142912</v>
      </c>
      <c r="J16" s="26">
        <f t="shared" si="2"/>
        <v>182957</v>
      </c>
      <c r="K16" s="26">
        <f t="shared" si="2"/>
        <v>3702602</v>
      </c>
      <c r="L16" s="26">
        <f t="shared" si="2"/>
        <v>2355749</v>
      </c>
      <c r="M16" s="26">
        <f t="shared" si="2"/>
        <v>27968144</v>
      </c>
      <c r="N16" s="26">
        <f t="shared" si="2"/>
        <v>21569977</v>
      </c>
    </row>
    <row r="17" spans="1:14" ht="12.75">
      <c r="A17" s="18"/>
      <c r="B17" s="20" t="s">
        <v>3</v>
      </c>
      <c r="C17" s="13">
        <v>5.5079405779999995</v>
      </c>
      <c r="D17" s="13">
        <v>3.8781430370000005</v>
      </c>
      <c r="E17" s="13">
        <v>34.091961141</v>
      </c>
      <c r="F17" s="7">
        <v>40.0517929332</v>
      </c>
      <c r="G17" s="36">
        <v>224</v>
      </c>
      <c r="H17" s="9">
        <v>169</v>
      </c>
      <c r="I17" s="36">
        <v>1601</v>
      </c>
      <c r="J17" s="9">
        <v>1538</v>
      </c>
      <c r="K17" s="36">
        <v>0</v>
      </c>
      <c r="L17" s="9">
        <v>0</v>
      </c>
      <c r="M17" s="36">
        <v>0</v>
      </c>
      <c r="N17" s="9">
        <v>0</v>
      </c>
    </row>
    <row r="18" spans="1:14" ht="12.75">
      <c r="A18" s="18"/>
      <c r="B18" s="20" t="s">
        <v>4</v>
      </c>
      <c r="C18" s="31">
        <v>79.14914385071557</v>
      </c>
      <c r="D18" s="13">
        <v>118.89591478887189</v>
      </c>
      <c r="E18" s="31">
        <v>496.8177046371982</v>
      </c>
      <c r="F18" s="7">
        <v>769.950442073147</v>
      </c>
      <c r="G18" s="37">
        <v>19739</v>
      </c>
      <c r="H18" s="9">
        <v>25541</v>
      </c>
      <c r="I18" s="37">
        <v>141189</v>
      </c>
      <c r="J18" s="9">
        <v>181317</v>
      </c>
      <c r="K18" s="37">
        <v>0</v>
      </c>
      <c r="L18" s="9">
        <v>0</v>
      </c>
      <c r="M18" s="37">
        <v>0</v>
      </c>
      <c r="N18" s="9">
        <v>0</v>
      </c>
    </row>
    <row r="19" spans="1:14" ht="12.75">
      <c r="A19" s="18"/>
      <c r="B19" s="20" t="s">
        <v>5</v>
      </c>
      <c r="C19" s="13">
        <v>88.31786906735</v>
      </c>
      <c r="D19" s="13">
        <v>133.49414554999998</v>
      </c>
      <c r="E19" s="13">
        <v>772.839873561</v>
      </c>
      <c r="F19" s="7">
        <v>1565.1588795795499</v>
      </c>
      <c r="G19" s="36">
        <v>3</v>
      </c>
      <c r="H19" s="9">
        <v>13</v>
      </c>
      <c r="I19" s="36">
        <v>35</v>
      </c>
      <c r="J19" s="9">
        <v>57</v>
      </c>
      <c r="K19" s="36">
        <v>1152514</v>
      </c>
      <c r="L19" s="9">
        <v>1949360</v>
      </c>
      <c r="M19" s="36">
        <v>9300004</v>
      </c>
      <c r="N19" s="9">
        <v>8850261</v>
      </c>
    </row>
    <row r="20" spans="1:14" ht="12.75">
      <c r="A20" s="18"/>
      <c r="B20" s="20" t="s">
        <v>6</v>
      </c>
      <c r="C20" s="13">
        <v>47.69331410000001</v>
      </c>
      <c r="D20" s="51">
        <v>0.3218381930000809</v>
      </c>
      <c r="E20" s="13">
        <v>527.2226548341031</v>
      </c>
      <c r="F20" s="51">
        <v>2.7842274230000807</v>
      </c>
      <c r="G20" s="36">
        <v>11</v>
      </c>
      <c r="H20" s="52">
        <v>0</v>
      </c>
      <c r="I20" s="36">
        <v>87</v>
      </c>
      <c r="J20" s="52">
        <v>6</v>
      </c>
      <c r="K20" s="36">
        <v>2550088</v>
      </c>
      <c r="L20" s="52">
        <v>32595</v>
      </c>
      <c r="M20" s="36">
        <v>18668140</v>
      </c>
      <c r="N20" s="52">
        <v>275513</v>
      </c>
    </row>
    <row r="21" spans="1:14" ht="12.75">
      <c r="A21" s="18"/>
      <c r="B21" s="21" t="s">
        <v>32</v>
      </c>
      <c r="C21" s="13">
        <v>0</v>
      </c>
      <c r="D21" s="13">
        <v>22.683706241999854</v>
      </c>
      <c r="E21" s="13">
        <v>0</v>
      </c>
      <c r="F21" s="7">
        <v>229.99580761624972</v>
      </c>
      <c r="G21" s="36">
        <v>0</v>
      </c>
      <c r="H21" s="9">
        <v>0</v>
      </c>
      <c r="I21" s="36">
        <v>0</v>
      </c>
      <c r="J21" s="9">
        <v>39</v>
      </c>
      <c r="K21" s="36">
        <v>0</v>
      </c>
      <c r="L21" s="9">
        <v>373794</v>
      </c>
      <c r="M21" s="36">
        <v>0</v>
      </c>
      <c r="N21" s="9">
        <v>12444203</v>
      </c>
    </row>
    <row r="22" spans="1:14" s="5" customFormat="1" ht="15">
      <c r="A22" s="43">
        <v>4</v>
      </c>
      <c r="B22" s="19" t="s">
        <v>14</v>
      </c>
      <c r="C22" s="6">
        <f>SUM(C23:C27)</f>
        <v>53.58411577097274</v>
      </c>
      <c r="D22" s="6">
        <f aca="true" t="shared" si="3" ref="D22:N22">SUM(D23:D27)</f>
        <v>58.756919681266304</v>
      </c>
      <c r="E22" s="6">
        <f t="shared" si="3"/>
        <v>374.1366878426478</v>
      </c>
      <c r="F22" s="6">
        <f t="shared" si="3"/>
        <v>372.3528090010054</v>
      </c>
      <c r="G22" s="26">
        <f t="shared" si="3"/>
        <v>8328</v>
      </c>
      <c r="H22" s="26">
        <f t="shared" si="3"/>
        <v>9044</v>
      </c>
      <c r="I22" s="26">
        <f t="shared" si="3"/>
        <v>57259</v>
      </c>
      <c r="J22" s="26">
        <f t="shared" si="3"/>
        <v>56329</v>
      </c>
      <c r="K22" s="26">
        <f t="shared" si="3"/>
        <v>4043</v>
      </c>
      <c r="L22" s="26">
        <f t="shared" si="3"/>
        <v>4216</v>
      </c>
      <c r="M22" s="26">
        <f t="shared" si="3"/>
        <v>30483</v>
      </c>
      <c r="N22" s="26">
        <f t="shared" si="3"/>
        <v>29980</v>
      </c>
    </row>
    <row r="23" spans="1:14" ht="12.75">
      <c r="A23" s="18"/>
      <c r="B23" s="20" t="s">
        <v>3</v>
      </c>
      <c r="C23" s="13">
        <v>0.9558000000000004</v>
      </c>
      <c r="D23" s="22">
        <v>1.1298187190000004</v>
      </c>
      <c r="E23" s="13">
        <v>6.279956955</v>
      </c>
      <c r="F23" s="22">
        <v>5.701022085</v>
      </c>
      <c r="G23" s="36">
        <v>58</v>
      </c>
      <c r="H23" s="27">
        <v>25</v>
      </c>
      <c r="I23" s="36">
        <v>141</v>
      </c>
      <c r="J23" s="27">
        <v>139</v>
      </c>
      <c r="K23" s="36">
        <v>0</v>
      </c>
      <c r="L23" s="27">
        <v>0</v>
      </c>
      <c r="M23" s="36">
        <v>0</v>
      </c>
      <c r="N23" s="27">
        <v>0</v>
      </c>
    </row>
    <row r="24" spans="1:14" ht="12.75">
      <c r="A24" s="18"/>
      <c r="B24" s="20" t="s">
        <v>4</v>
      </c>
      <c r="C24" s="13">
        <v>35.39836423697275</v>
      </c>
      <c r="D24" s="13">
        <v>35.477459450266316</v>
      </c>
      <c r="E24" s="13">
        <v>221.70827241164798</v>
      </c>
      <c r="F24" s="7">
        <v>216.0059090670055</v>
      </c>
      <c r="G24" s="36">
        <v>8270</v>
      </c>
      <c r="H24" s="9">
        <v>9019</v>
      </c>
      <c r="I24" s="36">
        <v>57116</v>
      </c>
      <c r="J24" s="9">
        <v>56189</v>
      </c>
      <c r="K24" s="36">
        <v>0</v>
      </c>
      <c r="L24" s="9">
        <v>0</v>
      </c>
      <c r="M24" s="36">
        <v>0</v>
      </c>
      <c r="N24" s="9">
        <v>0</v>
      </c>
    </row>
    <row r="25" spans="1:14" ht="12.75">
      <c r="A25" s="18"/>
      <c r="B25" s="20" t="s">
        <v>5</v>
      </c>
      <c r="C25" s="13">
        <v>17.22057953399998</v>
      </c>
      <c r="D25" s="13">
        <v>22.149641511999988</v>
      </c>
      <c r="E25" s="13">
        <v>146.10067447599988</v>
      </c>
      <c r="F25" s="7">
        <v>150.64587784899993</v>
      </c>
      <c r="G25" s="36">
        <v>0</v>
      </c>
      <c r="H25" s="9">
        <v>0</v>
      </c>
      <c r="I25" s="36">
        <v>1</v>
      </c>
      <c r="J25" s="9">
        <v>1</v>
      </c>
      <c r="K25" s="36">
        <v>3767</v>
      </c>
      <c r="L25" s="9">
        <v>4216</v>
      </c>
      <c r="M25" s="36">
        <v>29080</v>
      </c>
      <c r="N25" s="9">
        <v>29980</v>
      </c>
    </row>
    <row r="26" spans="1:14" ht="12.75">
      <c r="A26" s="18"/>
      <c r="B26" s="20" t="s">
        <v>6</v>
      </c>
      <c r="C26" s="13">
        <v>0.009372</v>
      </c>
      <c r="D26" s="13">
        <v>0</v>
      </c>
      <c r="E26" s="13">
        <v>0.04778399999999999</v>
      </c>
      <c r="F26" s="7">
        <v>0</v>
      </c>
      <c r="G26" s="36">
        <v>0</v>
      </c>
      <c r="H26" s="9">
        <v>0</v>
      </c>
      <c r="I26" s="36">
        <v>1</v>
      </c>
      <c r="J26" s="9">
        <v>0</v>
      </c>
      <c r="K26" s="36">
        <v>276</v>
      </c>
      <c r="L26" s="9">
        <v>0</v>
      </c>
      <c r="M26" s="36">
        <v>1403</v>
      </c>
      <c r="N26" s="9">
        <v>0</v>
      </c>
    </row>
    <row r="27" spans="1:14" ht="12.75">
      <c r="A27" s="18"/>
      <c r="B27" s="21" t="s">
        <v>32</v>
      </c>
      <c r="C27" s="13">
        <v>0</v>
      </c>
      <c r="D27" s="13">
        <v>0</v>
      </c>
      <c r="E27" s="13">
        <v>0</v>
      </c>
      <c r="F27" s="7">
        <v>0</v>
      </c>
      <c r="G27" s="36">
        <v>0</v>
      </c>
      <c r="H27" s="9">
        <v>0</v>
      </c>
      <c r="I27" s="36">
        <v>0</v>
      </c>
      <c r="J27" s="9">
        <v>0</v>
      </c>
      <c r="K27" s="36">
        <v>0</v>
      </c>
      <c r="L27" s="9">
        <v>0</v>
      </c>
      <c r="M27" s="36">
        <v>0</v>
      </c>
      <c r="N27" s="9">
        <v>0</v>
      </c>
    </row>
    <row r="28" spans="1:14" s="5" customFormat="1" ht="15">
      <c r="A28" s="43">
        <v>5</v>
      </c>
      <c r="B28" s="19" t="s">
        <v>25</v>
      </c>
      <c r="C28" s="6">
        <f>SUM(C29:C33)</f>
        <v>130.9029521621315</v>
      </c>
      <c r="D28" s="6">
        <f aca="true" t="shared" si="4" ref="D28:N28">SUM(D29:D33)</f>
        <v>188.21246908070313</v>
      </c>
      <c r="E28" s="6">
        <f t="shared" si="4"/>
        <v>1512.4535813727728</v>
      </c>
      <c r="F28" s="6">
        <f t="shared" si="4"/>
        <v>1476.8092897842369</v>
      </c>
      <c r="G28" s="26">
        <f t="shared" si="4"/>
        <v>18420</v>
      </c>
      <c r="H28" s="26">
        <f t="shared" si="4"/>
        <v>18362</v>
      </c>
      <c r="I28" s="26">
        <f t="shared" si="4"/>
        <v>155901</v>
      </c>
      <c r="J28" s="26">
        <f t="shared" si="4"/>
        <v>147947</v>
      </c>
      <c r="K28" s="26">
        <f t="shared" si="4"/>
        <v>98965</v>
      </c>
      <c r="L28" s="26">
        <f t="shared" si="4"/>
        <v>220756</v>
      </c>
      <c r="M28" s="26">
        <f t="shared" si="4"/>
        <v>976617</v>
      </c>
      <c r="N28" s="26">
        <f t="shared" si="4"/>
        <v>1528276</v>
      </c>
    </row>
    <row r="29" spans="1:14" ht="12.75">
      <c r="A29" s="18"/>
      <c r="B29" s="20" t="s">
        <v>3</v>
      </c>
      <c r="C29" s="31">
        <v>2.476713901</v>
      </c>
      <c r="D29" s="13">
        <v>3.284078746</v>
      </c>
      <c r="E29" s="31">
        <v>23.8642564999108</v>
      </c>
      <c r="F29" s="7">
        <v>42.842520819593304</v>
      </c>
      <c r="G29" s="37">
        <v>74</v>
      </c>
      <c r="H29" s="9">
        <v>71</v>
      </c>
      <c r="I29" s="37">
        <v>621</v>
      </c>
      <c r="J29" s="9">
        <v>628</v>
      </c>
      <c r="K29" s="37">
        <v>0</v>
      </c>
      <c r="L29" s="9">
        <v>0</v>
      </c>
      <c r="M29" s="37">
        <v>0</v>
      </c>
      <c r="N29" s="9">
        <v>0</v>
      </c>
    </row>
    <row r="30" spans="1:14" ht="12.75">
      <c r="A30" s="18"/>
      <c r="B30" s="20" t="s">
        <v>4</v>
      </c>
      <c r="C30" s="13">
        <v>57.295685149131494</v>
      </c>
      <c r="D30" s="13">
        <v>70.758888005668</v>
      </c>
      <c r="E30" s="13">
        <v>390.5855830678621</v>
      </c>
      <c r="F30" s="7">
        <v>483.1418783579985</v>
      </c>
      <c r="G30" s="36">
        <v>18288</v>
      </c>
      <c r="H30" s="9">
        <v>18220</v>
      </c>
      <c r="I30" s="36">
        <v>154973</v>
      </c>
      <c r="J30" s="9">
        <v>146793</v>
      </c>
      <c r="K30" s="36">
        <v>0</v>
      </c>
      <c r="L30" s="9">
        <v>0</v>
      </c>
      <c r="M30" s="36">
        <v>0</v>
      </c>
      <c r="N30" s="9">
        <v>0</v>
      </c>
    </row>
    <row r="31" spans="1:14" ht="12.75">
      <c r="A31" s="18"/>
      <c r="B31" s="20" t="s">
        <v>5</v>
      </c>
      <c r="C31" s="13">
        <v>2.068568351000007</v>
      </c>
      <c r="D31" s="22">
        <v>106.59198948899967</v>
      </c>
      <c r="E31" s="13">
        <v>12.038073339000007</v>
      </c>
      <c r="F31" s="22">
        <v>832.4738022829994</v>
      </c>
      <c r="G31" s="36">
        <v>1</v>
      </c>
      <c r="H31" s="27">
        <v>1</v>
      </c>
      <c r="I31" s="36">
        <v>2</v>
      </c>
      <c r="J31" s="27">
        <v>32</v>
      </c>
      <c r="K31" s="36">
        <v>8239</v>
      </c>
      <c r="L31" s="27">
        <v>58269</v>
      </c>
      <c r="M31" s="36">
        <v>28910</v>
      </c>
      <c r="N31" s="27">
        <v>355924</v>
      </c>
    </row>
    <row r="32" spans="1:14" ht="12.75">
      <c r="A32" s="18"/>
      <c r="B32" s="20" t="s">
        <v>6</v>
      </c>
      <c r="C32" s="31">
        <v>69.061984761</v>
      </c>
      <c r="D32" s="13">
        <v>2.775527684</v>
      </c>
      <c r="E32" s="31">
        <v>1085.965668466</v>
      </c>
      <c r="F32" s="7">
        <v>65.675931052</v>
      </c>
      <c r="G32" s="37">
        <v>57</v>
      </c>
      <c r="H32" s="9">
        <v>1</v>
      </c>
      <c r="I32" s="37">
        <v>305</v>
      </c>
      <c r="J32" s="9">
        <v>8</v>
      </c>
      <c r="K32" s="37">
        <v>90726</v>
      </c>
      <c r="L32" s="9">
        <v>26</v>
      </c>
      <c r="M32" s="37">
        <v>947707</v>
      </c>
      <c r="N32" s="9">
        <v>499</v>
      </c>
    </row>
    <row r="33" spans="1:14" ht="12.75">
      <c r="A33" s="18"/>
      <c r="B33" s="21" t="s">
        <v>32</v>
      </c>
      <c r="C33" s="31">
        <v>0</v>
      </c>
      <c r="D33" s="13">
        <v>4.801985156035437</v>
      </c>
      <c r="E33" s="31">
        <v>0</v>
      </c>
      <c r="F33" s="7">
        <v>52.6751572716457</v>
      </c>
      <c r="G33" s="37">
        <v>0</v>
      </c>
      <c r="H33" s="9">
        <v>69</v>
      </c>
      <c r="I33" s="37">
        <v>0</v>
      </c>
      <c r="J33" s="9">
        <v>486</v>
      </c>
      <c r="K33" s="37">
        <v>0</v>
      </c>
      <c r="L33" s="9">
        <v>162461</v>
      </c>
      <c r="M33" s="37">
        <v>0</v>
      </c>
      <c r="N33" s="9">
        <v>1171853</v>
      </c>
    </row>
    <row r="34" spans="1:14" s="5" customFormat="1" ht="15">
      <c r="A34" s="43">
        <v>6</v>
      </c>
      <c r="B34" s="19" t="s">
        <v>17</v>
      </c>
      <c r="C34" s="6">
        <f>SUM(C35:C39)</f>
        <v>54.61520548600029</v>
      </c>
      <c r="D34" s="6">
        <f aca="true" t="shared" si="5" ref="D34:N34">SUM(D35:D39)</f>
        <v>163.00814086135588</v>
      </c>
      <c r="E34" s="6">
        <f t="shared" si="5"/>
        <v>511.9286707039956</v>
      </c>
      <c r="F34" s="6">
        <f t="shared" si="5"/>
        <v>737.8587471411462</v>
      </c>
      <c r="G34" s="26">
        <f t="shared" si="5"/>
        <v>6265</v>
      </c>
      <c r="H34" s="26">
        <f t="shared" si="5"/>
        <v>9518</v>
      </c>
      <c r="I34" s="26">
        <f t="shared" si="5"/>
        <v>44679</v>
      </c>
      <c r="J34" s="26">
        <f t="shared" si="5"/>
        <v>60462</v>
      </c>
      <c r="K34" s="26">
        <f t="shared" si="5"/>
        <v>1517</v>
      </c>
      <c r="L34" s="26">
        <f t="shared" si="5"/>
        <v>36098</v>
      </c>
      <c r="M34" s="26">
        <f t="shared" si="5"/>
        <v>12839</v>
      </c>
      <c r="N34" s="26">
        <f t="shared" si="5"/>
        <v>1301312</v>
      </c>
    </row>
    <row r="35" spans="1:14" ht="12.75">
      <c r="A35" s="18"/>
      <c r="B35" s="20" t="s">
        <v>3</v>
      </c>
      <c r="C35" s="13">
        <v>-0.196110837</v>
      </c>
      <c r="D35" s="13">
        <v>1.48762</v>
      </c>
      <c r="E35" s="13">
        <v>13.812173556999996</v>
      </c>
      <c r="F35" s="7">
        <v>8.950453825999999</v>
      </c>
      <c r="G35" s="36">
        <v>10</v>
      </c>
      <c r="H35" s="9">
        <v>34</v>
      </c>
      <c r="I35" s="36">
        <v>104</v>
      </c>
      <c r="J35" s="9">
        <v>203</v>
      </c>
      <c r="K35" s="36">
        <v>0</v>
      </c>
      <c r="L35" s="9">
        <v>0</v>
      </c>
      <c r="M35" s="36">
        <v>0</v>
      </c>
      <c r="N35" s="9">
        <v>0</v>
      </c>
    </row>
    <row r="36" spans="1:14" ht="12.75">
      <c r="A36" s="18"/>
      <c r="B36" s="20" t="s">
        <v>4</v>
      </c>
      <c r="C36" s="13">
        <v>43.34459693100029</v>
      </c>
      <c r="D36" s="51">
        <v>66.28644942099994</v>
      </c>
      <c r="E36" s="13">
        <v>259.36089985799555</v>
      </c>
      <c r="F36" s="51">
        <v>446.7149951219937</v>
      </c>
      <c r="G36" s="36">
        <v>6252</v>
      </c>
      <c r="H36" s="52">
        <v>9484</v>
      </c>
      <c r="I36" s="36">
        <v>44559</v>
      </c>
      <c r="J36" s="52">
        <v>60240</v>
      </c>
      <c r="K36" s="36">
        <v>0</v>
      </c>
      <c r="L36" s="52">
        <v>0</v>
      </c>
      <c r="M36" s="36">
        <v>0</v>
      </c>
      <c r="N36" s="52">
        <v>0</v>
      </c>
    </row>
    <row r="37" spans="1:14" ht="14.25" customHeight="1">
      <c r="A37" s="18"/>
      <c r="B37" s="20" t="s">
        <v>5</v>
      </c>
      <c r="C37" s="31">
        <v>11.18514029</v>
      </c>
      <c r="D37" s="14">
        <v>93.79888205266103</v>
      </c>
      <c r="E37" s="31">
        <v>236.69140735000002</v>
      </c>
      <c r="F37" s="34">
        <v>242.16045490889832</v>
      </c>
      <c r="G37" s="37">
        <v>3</v>
      </c>
      <c r="H37" s="38">
        <v>0</v>
      </c>
      <c r="I37" s="37">
        <v>16</v>
      </c>
      <c r="J37" s="38">
        <v>7</v>
      </c>
      <c r="K37" s="37">
        <v>1083</v>
      </c>
      <c r="L37" s="38">
        <v>1172</v>
      </c>
      <c r="M37" s="37">
        <v>9787</v>
      </c>
      <c r="N37" s="38">
        <v>7354</v>
      </c>
    </row>
    <row r="38" spans="1:14" ht="12.75">
      <c r="A38" s="18"/>
      <c r="B38" s="20" t="s">
        <v>6</v>
      </c>
      <c r="C38" s="31">
        <v>0.281579102</v>
      </c>
      <c r="D38" s="13">
        <v>0.45051025869491534</v>
      </c>
      <c r="E38" s="31">
        <v>2.0641899390000003</v>
      </c>
      <c r="F38" s="7">
        <v>2.800920652254238</v>
      </c>
      <c r="G38" s="37">
        <v>0</v>
      </c>
      <c r="H38" s="9">
        <v>0</v>
      </c>
      <c r="I38" s="37">
        <v>0</v>
      </c>
      <c r="J38" s="9">
        <v>3</v>
      </c>
      <c r="K38" s="37">
        <v>434</v>
      </c>
      <c r="L38" s="9">
        <v>789</v>
      </c>
      <c r="M38" s="37">
        <v>3052</v>
      </c>
      <c r="N38" s="9">
        <v>4790</v>
      </c>
    </row>
    <row r="39" spans="1:14" ht="12.75">
      <c r="A39" s="18"/>
      <c r="B39" s="21" t="s">
        <v>32</v>
      </c>
      <c r="C39" s="31">
        <v>0</v>
      </c>
      <c r="D39" s="22">
        <v>0.984679129</v>
      </c>
      <c r="E39" s="31">
        <v>0</v>
      </c>
      <c r="F39" s="22">
        <v>37.231922632</v>
      </c>
      <c r="G39" s="37">
        <v>0</v>
      </c>
      <c r="H39" s="27">
        <v>0</v>
      </c>
      <c r="I39" s="37">
        <v>0</v>
      </c>
      <c r="J39" s="27">
        <v>9</v>
      </c>
      <c r="K39" s="37">
        <v>0</v>
      </c>
      <c r="L39" s="27">
        <v>34137</v>
      </c>
      <c r="M39" s="37">
        <v>0</v>
      </c>
      <c r="N39" s="27">
        <v>1289168</v>
      </c>
    </row>
    <row r="40" spans="1:14" s="5" customFormat="1" ht="15">
      <c r="A40" s="43">
        <v>7</v>
      </c>
      <c r="B40" s="19" t="s">
        <v>29</v>
      </c>
      <c r="C40" s="6">
        <f>SUM(C41:C45)</f>
        <v>75.23110741624424</v>
      </c>
      <c r="D40" s="6">
        <f aca="true" t="shared" si="6" ref="D40:N40">SUM(D41:D45)</f>
        <v>107.84476995499999</v>
      </c>
      <c r="E40" s="6">
        <f t="shared" si="6"/>
        <v>502.7377376588169</v>
      </c>
      <c r="F40" s="6">
        <f t="shared" si="6"/>
        <v>867.672252554614</v>
      </c>
      <c r="G40" s="26">
        <f t="shared" si="6"/>
        <v>3796</v>
      </c>
      <c r="H40" s="26">
        <f t="shared" si="6"/>
        <v>7866</v>
      </c>
      <c r="I40" s="26">
        <f t="shared" si="6"/>
        <v>36513</v>
      </c>
      <c r="J40" s="26">
        <f t="shared" si="6"/>
        <v>52314</v>
      </c>
      <c r="K40" s="26">
        <f t="shared" si="6"/>
        <v>1426241</v>
      </c>
      <c r="L40" s="26">
        <f t="shared" si="6"/>
        <v>1197943</v>
      </c>
      <c r="M40" s="26">
        <f t="shared" si="6"/>
        <v>7125513</v>
      </c>
      <c r="N40" s="26">
        <f t="shared" si="6"/>
        <v>12222382</v>
      </c>
    </row>
    <row r="41" spans="1:14" ht="12.75">
      <c r="A41" s="18"/>
      <c r="B41" s="20" t="s">
        <v>3</v>
      </c>
      <c r="C41" s="13">
        <v>5.5325238</v>
      </c>
      <c r="D41" s="14">
        <v>2.098185</v>
      </c>
      <c r="E41" s="31">
        <v>22.052132099999998</v>
      </c>
      <c r="F41" s="34">
        <v>21.994518399999997</v>
      </c>
      <c r="G41" s="36">
        <v>333</v>
      </c>
      <c r="H41" s="38">
        <v>539</v>
      </c>
      <c r="I41" s="37">
        <v>2094</v>
      </c>
      <c r="J41" s="38">
        <v>4684</v>
      </c>
      <c r="K41" s="36">
        <v>0</v>
      </c>
      <c r="L41" s="38">
        <v>0</v>
      </c>
      <c r="M41" s="37">
        <v>0</v>
      </c>
      <c r="N41" s="38">
        <v>0</v>
      </c>
    </row>
    <row r="42" spans="1:14" ht="12.75">
      <c r="A42" s="18"/>
      <c r="B42" s="20" t="s">
        <v>4</v>
      </c>
      <c r="C42" s="31">
        <v>12.421908387</v>
      </c>
      <c r="D42" s="14">
        <v>25.301784598999998</v>
      </c>
      <c r="E42" s="31">
        <v>93.670940287</v>
      </c>
      <c r="F42" s="34">
        <v>172.71187394100002</v>
      </c>
      <c r="G42" s="37">
        <v>3413</v>
      </c>
      <c r="H42" s="38">
        <v>7154</v>
      </c>
      <c r="I42" s="37">
        <v>34099</v>
      </c>
      <c r="J42" s="38">
        <v>46850</v>
      </c>
      <c r="K42" s="37">
        <v>0</v>
      </c>
      <c r="L42" s="38">
        <v>0</v>
      </c>
      <c r="M42" s="37">
        <v>0</v>
      </c>
      <c r="N42" s="38">
        <v>0</v>
      </c>
    </row>
    <row r="43" spans="1:14" ht="12.75">
      <c r="A43" s="18"/>
      <c r="B43" s="20" t="s">
        <v>5</v>
      </c>
      <c r="C43" s="15">
        <v>57.27667522924425</v>
      </c>
      <c r="D43" s="14">
        <v>61.826039265999995</v>
      </c>
      <c r="E43" s="15">
        <v>387.0146652718169</v>
      </c>
      <c r="F43" s="34">
        <v>508.392848230189</v>
      </c>
      <c r="G43" s="39">
        <v>50</v>
      </c>
      <c r="H43" s="38">
        <v>1</v>
      </c>
      <c r="I43" s="39">
        <v>320</v>
      </c>
      <c r="J43" s="38">
        <v>14</v>
      </c>
      <c r="K43" s="39">
        <v>1426241</v>
      </c>
      <c r="L43" s="38">
        <v>80249</v>
      </c>
      <c r="M43" s="39">
        <v>7125513</v>
      </c>
      <c r="N43" s="38">
        <v>1382865</v>
      </c>
    </row>
    <row r="44" spans="1:14" ht="12.75">
      <c r="A44" s="18"/>
      <c r="B44" s="20" t="s">
        <v>6</v>
      </c>
      <c r="C44" s="13">
        <v>0</v>
      </c>
      <c r="D44" s="51">
        <v>0</v>
      </c>
      <c r="E44" s="13">
        <v>0</v>
      </c>
      <c r="F44" s="51">
        <v>0</v>
      </c>
      <c r="G44" s="36">
        <v>0</v>
      </c>
      <c r="H44" s="52">
        <v>0</v>
      </c>
      <c r="I44" s="36">
        <v>0</v>
      </c>
      <c r="J44" s="52">
        <v>0</v>
      </c>
      <c r="K44" s="36">
        <v>0</v>
      </c>
      <c r="L44" s="52">
        <v>0</v>
      </c>
      <c r="M44" s="36">
        <v>0</v>
      </c>
      <c r="N44" s="52">
        <v>0</v>
      </c>
    </row>
    <row r="45" spans="1:14" ht="12.75">
      <c r="A45" s="18"/>
      <c r="B45" s="21" t="s">
        <v>32</v>
      </c>
      <c r="C45" s="13">
        <v>0</v>
      </c>
      <c r="D45" s="13">
        <v>18.618761089999992</v>
      </c>
      <c r="E45" s="13">
        <v>0</v>
      </c>
      <c r="F45" s="7">
        <v>164.57301198342503</v>
      </c>
      <c r="G45" s="36">
        <v>0</v>
      </c>
      <c r="H45" s="9">
        <v>172</v>
      </c>
      <c r="I45" s="36">
        <v>0</v>
      </c>
      <c r="J45" s="9">
        <v>766</v>
      </c>
      <c r="K45" s="36">
        <v>0</v>
      </c>
      <c r="L45" s="9">
        <v>1117694</v>
      </c>
      <c r="M45" s="36">
        <v>0</v>
      </c>
      <c r="N45" s="9">
        <v>10839517</v>
      </c>
    </row>
    <row r="46" spans="1:14" s="5" customFormat="1" ht="15">
      <c r="A46" s="43">
        <v>8</v>
      </c>
      <c r="B46" s="19" t="s">
        <v>33</v>
      </c>
      <c r="C46" s="6">
        <f>SUM(C47:C51)</f>
        <v>10.653656862000002</v>
      </c>
      <c r="D46" s="6">
        <f aca="true" t="shared" si="7" ref="D46:N46">SUM(D47:D51)</f>
        <v>21.21929771099999</v>
      </c>
      <c r="E46" s="6">
        <f t="shared" si="7"/>
        <v>104.23116106999521</v>
      </c>
      <c r="F46" s="6">
        <f t="shared" si="7"/>
        <v>144.6883883864792</v>
      </c>
      <c r="G46" s="26">
        <f t="shared" si="7"/>
        <v>2091</v>
      </c>
      <c r="H46" s="26">
        <f t="shared" si="7"/>
        <v>4682</v>
      </c>
      <c r="I46" s="26">
        <f t="shared" si="7"/>
        <v>19454</v>
      </c>
      <c r="J46" s="26">
        <f t="shared" si="7"/>
        <v>27551</v>
      </c>
      <c r="K46" s="26">
        <f t="shared" si="7"/>
        <v>14798</v>
      </c>
      <c r="L46" s="26">
        <f t="shared" si="7"/>
        <v>6617</v>
      </c>
      <c r="M46" s="26">
        <f t="shared" si="7"/>
        <v>314694</v>
      </c>
      <c r="N46" s="26">
        <f t="shared" si="7"/>
        <v>157071</v>
      </c>
    </row>
    <row r="47" spans="1:14" ht="12.75">
      <c r="A47" s="18"/>
      <c r="B47" s="20" t="s">
        <v>3</v>
      </c>
      <c r="C47" s="16">
        <v>0.7566242710000001</v>
      </c>
      <c r="D47" s="22">
        <v>1.232573089</v>
      </c>
      <c r="E47" s="16">
        <v>7.518472721000002</v>
      </c>
      <c r="F47" s="22">
        <v>9.091745244000002</v>
      </c>
      <c r="G47" s="40">
        <v>44</v>
      </c>
      <c r="H47" s="27">
        <v>39</v>
      </c>
      <c r="I47" s="40">
        <v>233</v>
      </c>
      <c r="J47" s="27">
        <v>711</v>
      </c>
      <c r="K47" s="40">
        <v>0</v>
      </c>
      <c r="L47" s="27">
        <v>0</v>
      </c>
      <c r="M47" s="40">
        <v>0</v>
      </c>
      <c r="N47" s="27">
        <v>0</v>
      </c>
    </row>
    <row r="48" spans="1:14" ht="12.75">
      <c r="A48" s="18"/>
      <c r="B48" s="20" t="s">
        <v>4</v>
      </c>
      <c r="C48" s="16">
        <v>7.64850997</v>
      </c>
      <c r="D48" s="14">
        <v>15.717095067999985</v>
      </c>
      <c r="E48" s="16">
        <v>65.78474303500067</v>
      </c>
      <c r="F48" s="34">
        <v>94.31001357599976</v>
      </c>
      <c r="G48" s="40">
        <v>2038</v>
      </c>
      <c r="H48" s="38">
        <v>4640</v>
      </c>
      <c r="I48" s="40">
        <v>19158</v>
      </c>
      <c r="J48" s="38">
        <v>26795</v>
      </c>
      <c r="K48" s="40">
        <v>0</v>
      </c>
      <c r="L48" s="38">
        <v>0</v>
      </c>
      <c r="M48" s="40">
        <v>0</v>
      </c>
      <c r="N48" s="38">
        <v>0</v>
      </c>
    </row>
    <row r="49" spans="1:14" ht="12.75">
      <c r="A49" s="18"/>
      <c r="B49" s="20" t="s">
        <v>5</v>
      </c>
      <c r="C49" s="16">
        <v>1.5832261860000003</v>
      </c>
      <c r="D49" s="14">
        <v>3.068572865000005</v>
      </c>
      <c r="E49" s="16">
        <v>10.475672536999998</v>
      </c>
      <c r="F49" s="34">
        <v>18.667444265</v>
      </c>
      <c r="G49" s="40">
        <v>0</v>
      </c>
      <c r="H49" s="38">
        <v>0</v>
      </c>
      <c r="I49" s="40">
        <v>0</v>
      </c>
      <c r="J49" s="38">
        <v>0</v>
      </c>
      <c r="K49" s="40">
        <v>442</v>
      </c>
      <c r="L49" s="38">
        <v>953</v>
      </c>
      <c r="M49" s="40">
        <v>3085</v>
      </c>
      <c r="N49" s="38">
        <v>5706</v>
      </c>
    </row>
    <row r="50" spans="1:14" ht="12.75">
      <c r="A50" s="18"/>
      <c r="B50" s="20" t="s">
        <v>6</v>
      </c>
      <c r="C50" s="13">
        <v>0.6652964349999999</v>
      </c>
      <c r="D50" s="14">
        <v>0.795</v>
      </c>
      <c r="E50" s="13">
        <v>20.45227277699454</v>
      </c>
      <c r="F50" s="34">
        <v>9.6828967</v>
      </c>
      <c r="G50" s="36">
        <v>9</v>
      </c>
      <c r="H50" s="38">
        <v>1</v>
      </c>
      <c r="I50" s="36">
        <v>63</v>
      </c>
      <c r="J50" s="38">
        <v>9</v>
      </c>
      <c r="K50" s="36">
        <v>14356</v>
      </c>
      <c r="L50" s="38">
        <v>25</v>
      </c>
      <c r="M50" s="36">
        <v>311609</v>
      </c>
      <c r="N50" s="38">
        <v>3722</v>
      </c>
    </row>
    <row r="51" spans="1:14" ht="12.75">
      <c r="A51" s="18"/>
      <c r="B51" s="21" t="s">
        <v>32</v>
      </c>
      <c r="C51" s="13">
        <v>0</v>
      </c>
      <c r="D51" s="14">
        <v>0.40605668900000014</v>
      </c>
      <c r="E51" s="13">
        <v>0</v>
      </c>
      <c r="F51" s="34">
        <v>12.936288601479458</v>
      </c>
      <c r="G51" s="36">
        <v>0</v>
      </c>
      <c r="H51" s="38">
        <v>2</v>
      </c>
      <c r="I51" s="36">
        <v>0</v>
      </c>
      <c r="J51" s="38">
        <v>36</v>
      </c>
      <c r="K51" s="36">
        <v>0</v>
      </c>
      <c r="L51" s="38">
        <v>5639</v>
      </c>
      <c r="M51" s="36">
        <v>0</v>
      </c>
      <c r="N51" s="38">
        <v>147643</v>
      </c>
    </row>
    <row r="52" spans="1:14" s="45" customFormat="1" ht="15">
      <c r="A52" s="43">
        <v>9</v>
      </c>
      <c r="B52" s="19" t="s">
        <v>19</v>
      </c>
      <c r="C52" s="6">
        <f>SUM(C53:C57)</f>
        <v>42.4395583582</v>
      </c>
      <c r="D52" s="6">
        <f aca="true" t="shared" si="8" ref="D52:N52">SUM(D53:D57)</f>
        <v>47.4012223106</v>
      </c>
      <c r="E52" s="6">
        <f t="shared" si="8"/>
        <v>562.8892171585875</v>
      </c>
      <c r="F52" s="6">
        <f t="shared" si="8"/>
        <v>401.71603357502386</v>
      </c>
      <c r="G52" s="26">
        <f t="shared" si="8"/>
        <v>13505</v>
      </c>
      <c r="H52" s="26">
        <f t="shared" si="8"/>
        <v>14523</v>
      </c>
      <c r="I52" s="26">
        <f t="shared" si="8"/>
        <v>104508</v>
      </c>
      <c r="J52" s="26">
        <f t="shared" si="8"/>
        <v>112303</v>
      </c>
      <c r="K52" s="26">
        <f t="shared" si="8"/>
        <v>25184</v>
      </c>
      <c r="L52" s="26">
        <f t="shared" si="8"/>
        <v>92302</v>
      </c>
      <c r="M52" s="26">
        <f t="shared" si="8"/>
        <v>214224</v>
      </c>
      <c r="N52" s="26">
        <f t="shared" si="8"/>
        <v>1378324</v>
      </c>
    </row>
    <row r="53" spans="1:14" s="3" customFormat="1" ht="12.75">
      <c r="A53" s="18"/>
      <c r="B53" s="20" t="s">
        <v>3</v>
      </c>
      <c r="C53" s="32">
        <v>1.5775761600000318</v>
      </c>
      <c r="D53" s="13">
        <v>3.126742015999998</v>
      </c>
      <c r="E53" s="32">
        <v>206.97788038000002</v>
      </c>
      <c r="F53" s="34">
        <v>19.077341993999998</v>
      </c>
      <c r="G53" s="41">
        <v>45</v>
      </c>
      <c r="H53" s="9">
        <v>29</v>
      </c>
      <c r="I53" s="41">
        <v>285</v>
      </c>
      <c r="J53" s="38">
        <v>292</v>
      </c>
      <c r="K53" s="41">
        <v>0</v>
      </c>
      <c r="L53" s="9">
        <v>0</v>
      </c>
      <c r="M53" s="41">
        <v>0</v>
      </c>
      <c r="N53" s="38">
        <v>0</v>
      </c>
    </row>
    <row r="54" spans="1:14" s="3" customFormat="1" ht="12.75">
      <c r="A54" s="18"/>
      <c r="B54" s="20" t="s">
        <v>4</v>
      </c>
      <c r="C54" s="32">
        <v>39.06303229299997</v>
      </c>
      <c r="D54" s="14">
        <v>41.487891777</v>
      </c>
      <c r="E54" s="32">
        <v>324.881555829</v>
      </c>
      <c r="F54" s="34">
        <v>319.625366858</v>
      </c>
      <c r="G54" s="41">
        <v>13440</v>
      </c>
      <c r="H54" s="38">
        <v>14481</v>
      </c>
      <c r="I54" s="41">
        <v>104069</v>
      </c>
      <c r="J54" s="38">
        <v>111867</v>
      </c>
      <c r="K54" s="41">
        <v>0</v>
      </c>
      <c r="L54" s="38">
        <v>0</v>
      </c>
      <c r="M54" s="41">
        <v>0</v>
      </c>
      <c r="N54" s="38">
        <v>0</v>
      </c>
    </row>
    <row r="55" spans="1:14" s="3" customFormat="1" ht="12.75">
      <c r="A55" s="18"/>
      <c r="B55" s="20" t="s">
        <v>5</v>
      </c>
      <c r="C55" s="32">
        <v>0</v>
      </c>
      <c r="D55" s="22">
        <v>0.012614199999999999</v>
      </c>
      <c r="E55" s="32">
        <v>0</v>
      </c>
      <c r="F55" s="22">
        <v>0.24548562999999998</v>
      </c>
      <c r="G55" s="41">
        <v>0</v>
      </c>
      <c r="H55" s="27">
        <v>0</v>
      </c>
      <c r="I55" s="41">
        <v>0</v>
      </c>
      <c r="J55" s="27">
        <v>0</v>
      </c>
      <c r="K55" s="41">
        <v>0</v>
      </c>
      <c r="L55" s="27">
        <v>82</v>
      </c>
      <c r="M55" s="41">
        <v>0</v>
      </c>
      <c r="N55" s="27">
        <v>1622</v>
      </c>
    </row>
    <row r="56" spans="1:14" s="3" customFormat="1" ht="12.75">
      <c r="A56" s="18"/>
      <c r="B56" s="20" t="s">
        <v>6</v>
      </c>
      <c r="C56" s="32">
        <v>1.7989499052</v>
      </c>
      <c r="D56" s="15">
        <v>1.942094183</v>
      </c>
      <c r="E56" s="32">
        <v>31.029780949587433</v>
      </c>
      <c r="F56" s="8">
        <v>44.9245895023453</v>
      </c>
      <c r="G56" s="41">
        <v>20</v>
      </c>
      <c r="H56" s="10">
        <v>13</v>
      </c>
      <c r="I56" s="41">
        <v>154</v>
      </c>
      <c r="J56" s="10">
        <v>144</v>
      </c>
      <c r="K56" s="41">
        <v>25184</v>
      </c>
      <c r="L56" s="10">
        <v>43361</v>
      </c>
      <c r="M56" s="41">
        <v>214224</v>
      </c>
      <c r="N56" s="10">
        <v>964740</v>
      </c>
    </row>
    <row r="57" spans="1:14" s="3" customFormat="1" ht="12.75">
      <c r="A57" s="18"/>
      <c r="B57" s="21" t="s">
        <v>32</v>
      </c>
      <c r="C57" s="32">
        <v>0</v>
      </c>
      <c r="D57" s="13">
        <v>0.8318801345999978</v>
      </c>
      <c r="E57" s="32">
        <v>0</v>
      </c>
      <c r="F57" s="7">
        <v>17.843249590678486</v>
      </c>
      <c r="G57" s="41">
        <v>0</v>
      </c>
      <c r="H57" s="9">
        <v>0</v>
      </c>
      <c r="I57" s="41">
        <v>0</v>
      </c>
      <c r="J57" s="9">
        <v>0</v>
      </c>
      <c r="K57" s="41">
        <v>0</v>
      </c>
      <c r="L57" s="9">
        <v>48859</v>
      </c>
      <c r="M57" s="41">
        <v>0</v>
      </c>
      <c r="N57" s="9">
        <v>411962</v>
      </c>
    </row>
    <row r="58" spans="1:14" s="48" customFormat="1" ht="15">
      <c r="A58" s="47">
        <v>10</v>
      </c>
      <c r="B58" s="24" t="s">
        <v>16</v>
      </c>
      <c r="C58" s="6">
        <f>SUM(C59:C63)</f>
        <v>24.504235594230927</v>
      </c>
      <c r="D58" s="6">
        <f aca="true" t="shared" si="9" ref="D58:N58">SUM(D59:D63)</f>
        <v>44.23269097899999</v>
      </c>
      <c r="E58" s="6">
        <f t="shared" si="9"/>
        <v>206.49641358646326</v>
      </c>
      <c r="F58" s="6">
        <f t="shared" si="9"/>
        <v>310.24999144199995</v>
      </c>
      <c r="G58" s="26">
        <f t="shared" si="9"/>
        <v>2507</v>
      </c>
      <c r="H58" s="26">
        <f t="shared" si="9"/>
        <v>7912</v>
      </c>
      <c r="I58" s="26">
        <f t="shared" si="9"/>
        <v>20956</v>
      </c>
      <c r="J58" s="26">
        <f t="shared" si="9"/>
        <v>42983</v>
      </c>
      <c r="K58" s="26">
        <f t="shared" si="9"/>
        <v>34885</v>
      </c>
      <c r="L58" s="26">
        <f t="shared" si="9"/>
        <v>41843</v>
      </c>
      <c r="M58" s="26">
        <f t="shared" si="9"/>
        <v>308553</v>
      </c>
      <c r="N58" s="26">
        <f t="shared" si="9"/>
        <v>407741</v>
      </c>
    </row>
    <row r="59" spans="1:14" ht="12.75">
      <c r="A59" s="18"/>
      <c r="B59" s="20" t="s">
        <v>3</v>
      </c>
      <c r="C59" s="13">
        <v>0.446935422</v>
      </c>
      <c r="D59" s="13">
        <v>0.630642064</v>
      </c>
      <c r="E59" s="13">
        <v>4.773389542</v>
      </c>
      <c r="F59" s="7">
        <v>4.780954464000001</v>
      </c>
      <c r="G59" s="36">
        <v>35</v>
      </c>
      <c r="H59" s="9">
        <v>35</v>
      </c>
      <c r="I59" s="36">
        <v>912</v>
      </c>
      <c r="J59" s="9">
        <v>611</v>
      </c>
      <c r="K59" s="36">
        <v>0</v>
      </c>
      <c r="L59" s="9">
        <v>0</v>
      </c>
      <c r="M59" s="36">
        <v>0</v>
      </c>
      <c r="N59" s="9">
        <v>0</v>
      </c>
    </row>
    <row r="60" spans="1:14" ht="12.75">
      <c r="A60" s="18"/>
      <c r="B60" s="20" t="s">
        <v>4</v>
      </c>
      <c r="C60" s="13">
        <v>9.094909749</v>
      </c>
      <c r="D60" s="51">
        <v>17.447003299999995</v>
      </c>
      <c r="E60" s="13">
        <v>70.061342417</v>
      </c>
      <c r="F60" s="51">
        <v>121.12481629899997</v>
      </c>
      <c r="G60" s="36">
        <v>2467</v>
      </c>
      <c r="H60" s="52">
        <v>7872</v>
      </c>
      <c r="I60" s="36">
        <v>19987</v>
      </c>
      <c r="J60" s="52">
        <v>42313</v>
      </c>
      <c r="K60" s="36">
        <v>0</v>
      </c>
      <c r="L60" s="52">
        <v>0</v>
      </c>
      <c r="M60" s="36">
        <v>0</v>
      </c>
      <c r="N60" s="52">
        <v>0</v>
      </c>
    </row>
    <row r="61" spans="1:14" ht="12.75">
      <c r="A61" s="18"/>
      <c r="B61" s="20" t="s">
        <v>5</v>
      </c>
      <c r="C61" s="13">
        <v>1.9445690665268633</v>
      </c>
      <c r="D61" s="16">
        <v>4.082917648999999</v>
      </c>
      <c r="E61" s="13">
        <v>12.408772627463257</v>
      </c>
      <c r="F61" s="7">
        <v>29.586573885000004</v>
      </c>
      <c r="G61" s="36">
        <v>1</v>
      </c>
      <c r="H61" s="9">
        <v>0</v>
      </c>
      <c r="I61" s="36">
        <v>4</v>
      </c>
      <c r="J61" s="9">
        <v>12</v>
      </c>
      <c r="K61" s="36">
        <v>1251</v>
      </c>
      <c r="L61" s="9">
        <v>2561</v>
      </c>
      <c r="M61" s="36">
        <v>9109</v>
      </c>
      <c r="N61" s="9">
        <v>19577</v>
      </c>
    </row>
    <row r="62" spans="1:14" ht="12.75">
      <c r="A62" s="18"/>
      <c r="B62" s="20" t="s">
        <v>6</v>
      </c>
      <c r="C62" s="13">
        <v>13.017821356704065</v>
      </c>
      <c r="D62" s="16">
        <v>0</v>
      </c>
      <c r="E62" s="13">
        <v>119.25290899999999</v>
      </c>
      <c r="F62" s="7">
        <v>0</v>
      </c>
      <c r="G62" s="36">
        <v>4</v>
      </c>
      <c r="H62" s="9">
        <v>0</v>
      </c>
      <c r="I62" s="36">
        <v>53</v>
      </c>
      <c r="J62" s="9">
        <v>0</v>
      </c>
      <c r="K62" s="36">
        <v>33634</v>
      </c>
      <c r="L62" s="9">
        <v>0</v>
      </c>
      <c r="M62" s="36">
        <v>299444</v>
      </c>
      <c r="N62" s="9">
        <v>0</v>
      </c>
    </row>
    <row r="63" spans="1:14" ht="12.75">
      <c r="A63" s="18"/>
      <c r="B63" s="21" t="s">
        <v>32</v>
      </c>
      <c r="C63" s="13">
        <v>0</v>
      </c>
      <c r="D63" s="22">
        <v>22.072127965999996</v>
      </c>
      <c r="E63" s="13">
        <v>0</v>
      </c>
      <c r="F63" s="22">
        <v>154.75764679399998</v>
      </c>
      <c r="G63" s="36">
        <v>0</v>
      </c>
      <c r="H63" s="27">
        <v>5</v>
      </c>
      <c r="I63" s="36">
        <v>0</v>
      </c>
      <c r="J63" s="27">
        <v>47</v>
      </c>
      <c r="K63" s="36">
        <v>0</v>
      </c>
      <c r="L63" s="27">
        <v>39282</v>
      </c>
      <c r="M63" s="36">
        <v>0</v>
      </c>
      <c r="N63" s="27">
        <v>388164</v>
      </c>
    </row>
    <row r="64" spans="1:14" s="5" customFormat="1" ht="15">
      <c r="A64" s="43">
        <v>11</v>
      </c>
      <c r="B64" s="19" t="s">
        <v>23</v>
      </c>
      <c r="C64" s="6">
        <f>SUM(C65:C69)</f>
        <v>521.2292087960991</v>
      </c>
      <c r="D64" s="6">
        <f aca="true" t="shared" si="10" ref="D64:N64">SUM(D65:D69)</f>
        <v>854.4728210629198</v>
      </c>
      <c r="E64" s="6">
        <f t="shared" si="10"/>
        <v>4683.459884218128</v>
      </c>
      <c r="F64" s="6">
        <f t="shared" si="10"/>
        <v>6088.362956028504</v>
      </c>
      <c r="G64" s="26">
        <f t="shared" si="10"/>
        <v>97521</v>
      </c>
      <c r="H64" s="26">
        <f t="shared" si="10"/>
        <v>89062</v>
      </c>
      <c r="I64" s="26">
        <f t="shared" si="10"/>
        <v>591085</v>
      </c>
      <c r="J64" s="26">
        <f t="shared" si="10"/>
        <v>593267</v>
      </c>
      <c r="K64" s="26">
        <f t="shared" si="10"/>
        <v>1665054</v>
      </c>
      <c r="L64" s="26">
        <f t="shared" si="10"/>
        <v>2774559</v>
      </c>
      <c r="M64" s="26">
        <f t="shared" si="10"/>
        <v>12580979</v>
      </c>
      <c r="N64" s="26">
        <f t="shared" si="10"/>
        <v>16491772</v>
      </c>
    </row>
    <row r="65" spans="1:14" ht="12.75">
      <c r="A65" s="18"/>
      <c r="B65" s="20" t="s">
        <v>3</v>
      </c>
      <c r="C65" s="13">
        <v>33.52692500000001</v>
      </c>
      <c r="D65" s="13">
        <v>74.13992479999999</v>
      </c>
      <c r="E65" s="13">
        <v>354.862174544</v>
      </c>
      <c r="F65" s="7">
        <v>460.550161361</v>
      </c>
      <c r="G65" s="36">
        <v>44498</v>
      </c>
      <c r="H65" s="9">
        <v>5029</v>
      </c>
      <c r="I65" s="36">
        <v>143084</v>
      </c>
      <c r="J65" s="9">
        <v>12880</v>
      </c>
      <c r="K65" s="36">
        <v>0</v>
      </c>
      <c r="L65" s="9">
        <v>0</v>
      </c>
      <c r="M65" s="36">
        <v>0</v>
      </c>
      <c r="N65" s="9">
        <v>0</v>
      </c>
    </row>
    <row r="66" spans="1:14" ht="12.75">
      <c r="A66" s="18"/>
      <c r="B66" s="20" t="s">
        <v>4</v>
      </c>
      <c r="C66" s="13">
        <v>235.85077081300003</v>
      </c>
      <c r="D66" s="13">
        <v>387.72300949100014</v>
      </c>
      <c r="E66" s="13">
        <v>1737.5802345660004</v>
      </c>
      <c r="F66" s="7">
        <v>2452.890605491</v>
      </c>
      <c r="G66" s="36">
        <v>52964</v>
      </c>
      <c r="H66" s="9">
        <v>83981</v>
      </c>
      <c r="I66" s="36">
        <v>447547</v>
      </c>
      <c r="J66" s="9">
        <v>580030</v>
      </c>
      <c r="K66" s="36">
        <v>0</v>
      </c>
      <c r="L66" s="9">
        <v>0</v>
      </c>
      <c r="M66" s="36">
        <v>0</v>
      </c>
      <c r="N66" s="9">
        <v>0</v>
      </c>
    </row>
    <row r="67" spans="1:14" ht="12.75">
      <c r="A67" s="18"/>
      <c r="B67" s="20" t="s">
        <v>5</v>
      </c>
      <c r="C67" s="13">
        <v>251.85151298309898</v>
      </c>
      <c r="D67" s="13">
        <v>383.4178937809197</v>
      </c>
      <c r="E67" s="13">
        <v>2591.017475108127</v>
      </c>
      <c r="F67" s="7">
        <v>3108.8398551835044</v>
      </c>
      <c r="G67" s="36">
        <v>59</v>
      </c>
      <c r="H67" s="9">
        <v>15</v>
      </c>
      <c r="I67" s="36">
        <v>454</v>
      </c>
      <c r="J67" s="9">
        <v>115</v>
      </c>
      <c r="K67" s="36">
        <v>1665054</v>
      </c>
      <c r="L67" s="9">
        <v>1908885</v>
      </c>
      <c r="M67" s="36">
        <v>12580979</v>
      </c>
      <c r="N67" s="9">
        <v>11702085</v>
      </c>
    </row>
    <row r="68" spans="1:14" ht="12.75">
      <c r="A68" s="18"/>
      <c r="B68" s="20" t="s">
        <v>6</v>
      </c>
      <c r="C68" s="13">
        <v>0</v>
      </c>
      <c r="D68" s="51">
        <v>0</v>
      </c>
      <c r="E68" s="13">
        <v>0</v>
      </c>
      <c r="F68" s="51">
        <v>0</v>
      </c>
      <c r="G68" s="36">
        <v>0</v>
      </c>
      <c r="H68" s="52">
        <v>0</v>
      </c>
      <c r="I68" s="36">
        <v>0</v>
      </c>
      <c r="J68" s="52">
        <v>0</v>
      </c>
      <c r="K68" s="36">
        <v>0</v>
      </c>
      <c r="L68" s="52">
        <v>0</v>
      </c>
      <c r="M68" s="36">
        <v>0</v>
      </c>
      <c r="N68" s="52">
        <v>0</v>
      </c>
    </row>
    <row r="69" spans="1:14" ht="12.75">
      <c r="A69" s="18"/>
      <c r="B69" s="21" t="s">
        <v>32</v>
      </c>
      <c r="C69" s="13">
        <v>0</v>
      </c>
      <c r="D69" s="17">
        <v>9.191992991000001</v>
      </c>
      <c r="E69" s="13">
        <v>0</v>
      </c>
      <c r="F69" s="34">
        <v>66.08233399300056</v>
      </c>
      <c r="G69" s="36">
        <v>0</v>
      </c>
      <c r="H69" s="38">
        <v>37</v>
      </c>
      <c r="I69" s="36">
        <v>0</v>
      </c>
      <c r="J69" s="38">
        <v>242</v>
      </c>
      <c r="K69" s="36">
        <v>0</v>
      </c>
      <c r="L69" s="38">
        <v>865674</v>
      </c>
      <c r="M69" s="36">
        <v>0</v>
      </c>
      <c r="N69" s="38">
        <v>4789687</v>
      </c>
    </row>
    <row r="70" spans="1:14" s="5" customFormat="1" ht="15">
      <c r="A70" s="43">
        <v>12</v>
      </c>
      <c r="B70" s="19" t="s">
        <v>24</v>
      </c>
      <c r="C70" s="6">
        <f>SUM(C71:C75)</f>
        <v>740.879706108</v>
      </c>
      <c r="D70" s="6">
        <f aca="true" t="shared" si="11" ref="D70:N70">SUM(D71:D75)</f>
        <v>783.88172908</v>
      </c>
      <c r="E70" s="6">
        <f t="shared" si="11"/>
        <v>4475.290155896</v>
      </c>
      <c r="F70" s="6">
        <f t="shared" si="11"/>
        <v>5697.47389305</v>
      </c>
      <c r="G70" s="26">
        <f t="shared" si="11"/>
        <v>59475</v>
      </c>
      <c r="H70" s="26">
        <f t="shared" si="11"/>
        <v>65807</v>
      </c>
      <c r="I70" s="26">
        <f t="shared" si="11"/>
        <v>405636</v>
      </c>
      <c r="J70" s="26">
        <f t="shared" si="11"/>
        <v>517388</v>
      </c>
      <c r="K70" s="26">
        <f t="shared" si="11"/>
        <v>139259</v>
      </c>
      <c r="L70" s="26">
        <f t="shared" si="11"/>
        <v>299547</v>
      </c>
      <c r="M70" s="26">
        <f t="shared" si="11"/>
        <v>1463057</v>
      </c>
      <c r="N70" s="26">
        <f t="shared" si="11"/>
        <v>1659315</v>
      </c>
    </row>
    <row r="71" spans="1:14" ht="12.75">
      <c r="A71" s="18"/>
      <c r="B71" s="20" t="s">
        <v>3</v>
      </c>
      <c r="C71" s="31">
        <v>47.71094531900002</v>
      </c>
      <c r="D71" s="22">
        <v>83.99115515000001</v>
      </c>
      <c r="E71" s="31">
        <v>384.12598602500003</v>
      </c>
      <c r="F71" s="22">
        <v>573.0538607200001</v>
      </c>
      <c r="G71" s="37">
        <v>2170</v>
      </c>
      <c r="H71" s="27">
        <v>4048</v>
      </c>
      <c r="I71" s="37">
        <v>21858</v>
      </c>
      <c r="J71" s="27">
        <v>27331</v>
      </c>
      <c r="K71" s="37">
        <v>0</v>
      </c>
      <c r="L71" s="27">
        <v>0</v>
      </c>
      <c r="M71" s="37">
        <v>0</v>
      </c>
      <c r="N71" s="27">
        <v>0</v>
      </c>
    </row>
    <row r="72" spans="1:14" ht="12.75">
      <c r="A72" s="18"/>
      <c r="B72" s="20" t="s">
        <v>4</v>
      </c>
      <c r="C72" s="31">
        <v>601.00351725</v>
      </c>
      <c r="D72" s="17">
        <v>662.35731888</v>
      </c>
      <c r="E72" s="31">
        <v>3497.988476722</v>
      </c>
      <c r="F72" s="34">
        <v>4621.90009241</v>
      </c>
      <c r="G72" s="37">
        <v>57251</v>
      </c>
      <c r="H72" s="38">
        <v>61709</v>
      </c>
      <c r="I72" s="37">
        <v>383302</v>
      </c>
      <c r="J72" s="38">
        <v>489781</v>
      </c>
      <c r="K72" s="37">
        <v>0</v>
      </c>
      <c r="L72" s="38">
        <v>0</v>
      </c>
      <c r="M72" s="37">
        <v>0</v>
      </c>
      <c r="N72" s="38">
        <v>0</v>
      </c>
    </row>
    <row r="73" spans="1:14" ht="12.75">
      <c r="A73" s="18"/>
      <c r="B73" s="20" t="s">
        <v>5</v>
      </c>
      <c r="C73" s="13">
        <v>92.165243539</v>
      </c>
      <c r="D73" s="17">
        <v>16.9176055</v>
      </c>
      <c r="E73" s="13">
        <v>593.175693149</v>
      </c>
      <c r="F73" s="34">
        <v>99.4038319</v>
      </c>
      <c r="G73" s="36">
        <v>54</v>
      </c>
      <c r="H73" s="38">
        <v>6</v>
      </c>
      <c r="I73" s="36">
        <v>476</v>
      </c>
      <c r="J73" s="38">
        <v>28</v>
      </c>
      <c r="K73" s="36">
        <v>139259</v>
      </c>
      <c r="L73" s="38">
        <v>18919</v>
      </c>
      <c r="M73" s="36">
        <v>1463057</v>
      </c>
      <c r="N73" s="38">
        <v>114090</v>
      </c>
    </row>
    <row r="74" spans="1:14" ht="12.75">
      <c r="A74" s="18"/>
      <c r="B74" s="20" t="s">
        <v>6</v>
      </c>
      <c r="C74" s="13">
        <v>0</v>
      </c>
      <c r="D74" s="17">
        <v>0</v>
      </c>
      <c r="E74" s="13">
        <v>0</v>
      </c>
      <c r="F74" s="34">
        <v>0</v>
      </c>
      <c r="G74" s="36">
        <v>0</v>
      </c>
      <c r="H74" s="38">
        <v>0</v>
      </c>
      <c r="I74" s="36">
        <v>0</v>
      </c>
      <c r="J74" s="38">
        <v>0</v>
      </c>
      <c r="K74" s="36">
        <v>0</v>
      </c>
      <c r="L74" s="38">
        <v>0</v>
      </c>
      <c r="M74" s="36">
        <v>0</v>
      </c>
      <c r="N74" s="38">
        <v>0</v>
      </c>
    </row>
    <row r="75" spans="1:14" ht="12.75">
      <c r="A75" s="18"/>
      <c r="B75" s="21" t="s">
        <v>32</v>
      </c>
      <c r="C75" s="13">
        <v>0</v>
      </c>
      <c r="D75" s="17">
        <v>20.615649549999997</v>
      </c>
      <c r="E75" s="13">
        <v>0</v>
      </c>
      <c r="F75" s="34">
        <v>403.11610801999996</v>
      </c>
      <c r="G75" s="36">
        <v>0</v>
      </c>
      <c r="H75" s="38">
        <v>44</v>
      </c>
      <c r="I75" s="36">
        <v>0</v>
      </c>
      <c r="J75" s="38">
        <v>248</v>
      </c>
      <c r="K75" s="36">
        <v>0</v>
      </c>
      <c r="L75" s="38">
        <v>280628</v>
      </c>
      <c r="M75" s="36">
        <v>0</v>
      </c>
      <c r="N75" s="38">
        <v>1545225</v>
      </c>
    </row>
    <row r="76" spans="1:14" s="5" customFormat="1" ht="15">
      <c r="A76" s="43">
        <v>13</v>
      </c>
      <c r="B76" s="19" t="s">
        <v>28</v>
      </c>
      <c r="C76" s="6">
        <f>SUM(C77:C81)</f>
        <v>41.726252281</v>
      </c>
      <c r="D76" s="6">
        <f aca="true" t="shared" si="12" ref="D76:N76">SUM(D77:D81)</f>
        <v>68.426612397</v>
      </c>
      <c r="E76" s="6">
        <f t="shared" si="12"/>
        <v>395.11738950125</v>
      </c>
      <c r="F76" s="6">
        <f t="shared" si="12"/>
        <v>481.1299635138</v>
      </c>
      <c r="G76" s="26">
        <f t="shared" si="12"/>
        <v>6415</v>
      </c>
      <c r="H76" s="26">
        <f t="shared" si="12"/>
        <v>9391</v>
      </c>
      <c r="I76" s="26">
        <f t="shared" si="12"/>
        <v>62176</v>
      </c>
      <c r="J76" s="26">
        <f t="shared" si="12"/>
        <v>68223</v>
      </c>
      <c r="K76" s="26">
        <f t="shared" si="12"/>
        <v>41872</v>
      </c>
      <c r="L76" s="26">
        <f t="shared" si="12"/>
        <v>18601</v>
      </c>
      <c r="M76" s="26">
        <f t="shared" si="12"/>
        <v>349437</v>
      </c>
      <c r="N76" s="26">
        <f t="shared" si="12"/>
        <v>128651</v>
      </c>
    </row>
    <row r="77" spans="1:14" s="3" customFormat="1" ht="12.75">
      <c r="A77" s="18"/>
      <c r="B77" s="20" t="s">
        <v>3</v>
      </c>
      <c r="C77" s="13">
        <v>17.9348116</v>
      </c>
      <c r="D77" s="13">
        <v>27.163370899999997</v>
      </c>
      <c r="E77" s="13">
        <v>100.329546074</v>
      </c>
      <c r="F77" s="7">
        <v>185.22701860000004</v>
      </c>
      <c r="G77" s="36">
        <v>917</v>
      </c>
      <c r="H77" s="9">
        <v>1320</v>
      </c>
      <c r="I77" s="36">
        <v>6119</v>
      </c>
      <c r="J77" s="9">
        <v>8812</v>
      </c>
      <c r="K77" s="36">
        <v>0</v>
      </c>
      <c r="L77" s="9">
        <v>0</v>
      </c>
      <c r="M77" s="36">
        <v>0</v>
      </c>
      <c r="N77" s="9">
        <v>0</v>
      </c>
    </row>
    <row r="78" spans="1:14" ht="12.75">
      <c r="A78" s="18"/>
      <c r="B78" s="20" t="s">
        <v>4</v>
      </c>
      <c r="C78" s="13">
        <v>16.978877107</v>
      </c>
      <c r="D78" s="13">
        <v>32.032455088</v>
      </c>
      <c r="E78" s="13">
        <v>187.220644953</v>
      </c>
      <c r="F78" s="7">
        <v>238.992073813</v>
      </c>
      <c r="G78" s="36">
        <v>5493</v>
      </c>
      <c r="H78" s="9">
        <v>8069</v>
      </c>
      <c r="I78" s="36">
        <v>56017</v>
      </c>
      <c r="J78" s="9">
        <v>59396</v>
      </c>
      <c r="K78" s="36">
        <v>0</v>
      </c>
      <c r="L78" s="9">
        <v>0</v>
      </c>
      <c r="M78" s="36">
        <v>0</v>
      </c>
      <c r="N78" s="9">
        <v>0</v>
      </c>
    </row>
    <row r="79" spans="1:14" ht="12.75">
      <c r="A79" s="18"/>
      <c r="B79" s="20" t="s">
        <v>5</v>
      </c>
      <c r="C79" s="13">
        <v>6.564739864000001</v>
      </c>
      <c r="D79" s="22">
        <v>9.124363409</v>
      </c>
      <c r="E79" s="13">
        <v>105.049770604</v>
      </c>
      <c r="F79" s="22">
        <v>56.199980695000015</v>
      </c>
      <c r="G79" s="36">
        <v>5</v>
      </c>
      <c r="H79" s="27">
        <v>2</v>
      </c>
      <c r="I79" s="36">
        <v>40</v>
      </c>
      <c r="J79" s="27">
        <v>15</v>
      </c>
      <c r="K79" s="36">
        <v>15664</v>
      </c>
      <c r="L79" s="27">
        <v>3838</v>
      </c>
      <c r="M79" s="36">
        <v>88255</v>
      </c>
      <c r="N79" s="27">
        <v>23378</v>
      </c>
    </row>
    <row r="80" spans="1:14" ht="12.75">
      <c r="A80" s="18"/>
      <c r="B80" s="20" t="s">
        <v>6</v>
      </c>
      <c r="C80" s="16">
        <v>0.24782370999999997</v>
      </c>
      <c r="D80" s="13">
        <v>0.106423</v>
      </c>
      <c r="E80" s="16">
        <v>2.5174278702499997</v>
      </c>
      <c r="F80" s="7">
        <v>0.710890405800014</v>
      </c>
      <c r="G80" s="40">
        <v>0</v>
      </c>
      <c r="H80" s="9">
        <v>0</v>
      </c>
      <c r="I80" s="40">
        <v>0</v>
      </c>
      <c r="J80" s="9">
        <v>0</v>
      </c>
      <c r="K80" s="40">
        <v>26208</v>
      </c>
      <c r="L80" s="9">
        <v>14763</v>
      </c>
      <c r="M80" s="40">
        <v>261182</v>
      </c>
      <c r="N80" s="9">
        <v>105273</v>
      </c>
    </row>
    <row r="81" spans="1:14" ht="12.75">
      <c r="A81" s="18"/>
      <c r="B81" s="21" t="s">
        <v>32</v>
      </c>
      <c r="C81" s="16">
        <v>0</v>
      </c>
      <c r="D81" s="13">
        <v>0</v>
      </c>
      <c r="E81" s="16">
        <v>0</v>
      </c>
      <c r="F81" s="7">
        <v>0</v>
      </c>
      <c r="G81" s="40">
        <v>0</v>
      </c>
      <c r="H81" s="9">
        <v>0</v>
      </c>
      <c r="I81" s="40">
        <v>0</v>
      </c>
      <c r="J81" s="9">
        <v>0</v>
      </c>
      <c r="K81" s="40">
        <v>0</v>
      </c>
      <c r="L81" s="9">
        <v>0</v>
      </c>
      <c r="M81" s="40">
        <v>0</v>
      </c>
      <c r="N81" s="9">
        <v>0</v>
      </c>
    </row>
    <row r="82" spans="1:14" s="5" customFormat="1" ht="15">
      <c r="A82" s="43">
        <v>14</v>
      </c>
      <c r="B82" s="19" t="s">
        <v>34</v>
      </c>
      <c r="C82" s="6">
        <f>SUM(C83:C87)</f>
        <v>48.755602893800024</v>
      </c>
      <c r="D82" s="6">
        <f aca="true" t="shared" si="13" ref="D82:N82">SUM(D83:D87)</f>
        <v>128.99720675089998</v>
      </c>
      <c r="E82" s="6">
        <f t="shared" si="13"/>
        <v>1067.369127766</v>
      </c>
      <c r="F82" s="6">
        <f t="shared" si="13"/>
        <v>688.5131650580057</v>
      </c>
      <c r="G82" s="26">
        <f t="shared" si="13"/>
        <v>9019</v>
      </c>
      <c r="H82" s="26">
        <f t="shared" si="13"/>
        <v>12565</v>
      </c>
      <c r="I82" s="26">
        <f t="shared" si="13"/>
        <v>64248</v>
      </c>
      <c r="J82" s="26">
        <f t="shared" si="13"/>
        <v>89155</v>
      </c>
      <c r="K82" s="26">
        <f t="shared" si="13"/>
        <v>100473</v>
      </c>
      <c r="L82" s="26">
        <f t="shared" si="13"/>
        <v>35233</v>
      </c>
      <c r="M82" s="26">
        <f t="shared" si="13"/>
        <v>2581794</v>
      </c>
      <c r="N82" s="26">
        <f t="shared" si="13"/>
        <v>461744</v>
      </c>
    </row>
    <row r="83" spans="1:14" ht="12.75">
      <c r="A83" s="18"/>
      <c r="B83" s="20" t="s">
        <v>3</v>
      </c>
      <c r="C83" s="13">
        <v>0.8130231599999996</v>
      </c>
      <c r="D83" s="13">
        <v>1.8384815999999984</v>
      </c>
      <c r="E83" s="13">
        <v>7.0273832999999994</v>
      </c>
      <c r="F83" s="7">
        <v>15.358291199999998</v>
      </c>
      <c r="G83" s="36">
        <v>50</v>
      </c>
      <c r="H83" s="9">
        <v>922</v>
      </c>
      <c r="I83" s="36">
        <v>281</v>
      </c>
      <c r="J83" s="9">
        <v>2707</v>
      </c>
      <c r="K83" s="36">
        <v>0</v>
      </c>
      <c r="L83" s="9">
        <v>0</v>
      </c>
      <c r="M83" s="36">
        <v>0</v>
      </c>
      <c r="N83" s="9">
        <v>0</v>
      </c>
    </row>
    <row r="84" spans="1:14" ht="12.75">
      <c r="A84" s="18"/>
      <c r="B84" s="20" t="s">
        <v>4</v>
      </c>
      <c r="C84" s="13">
        <v>28.994959259999995</v>
      </c>
      <c r="D84" s="51">
        <v>43.89391002999999</v>
      </c>
      <c r="E84" s="13">
        <v>169.37747939999997</v>
      </c>
      <c r="F84" s="51">
        <v>313.9912391</v>
      </c>
      <c r="G84" s="36">
        <v>8969</v>
      </c>
      <c r="H84" s="52">
        <v>11641</v>
      </c>
      <c r="I84" s="36">
        <v>63939</v>
      </c>
      <c r="J84" s="52">
        <v>86393</v>
      </c>
      <c r="K84" s="36">
        <v>0</v>
      </c>
      <c r="L84" s="52">
        <v>0</v>
      </c>
      <c r="M84" s="36">
        <v>0</v>
      </c>
      <c r="N84" s="52">
        <v>0</v>
      </c>
    </row>
    <row r="85" spans="1:14" ht="12.75">
      <c r="A85" s="18"/>
      <c r="B85" s="20" t="s">
        <v>5</v>
      </c>
      <c r="C85" s="13">
        <v>18.94762047380003</v>
      </c>
      <c r="D85" s="13">
        <v>83.2648151209</v>
      </c>
      <c r="E85" s="13">
        <v>890.9642650659999</v>
      </c>
      <c r="F85" s="7">
        <v>358.55211075800565</v>
      </c>
      <c r="G85" s="36">
        <v>0</v>
      </c>
      <c r="H85" s="9">
        <v>2</v>
      </c>
      <c r="I85" s="36">
        <v>28</v>
      </c>
      <c r="J85" s="9">
        <v>55</v>
      </c>
      <c r="K85" s="36">
        <v>100473</v>
      </c>
      <c r="L85" s="9">
        <v>35233</v>
      </c>
      <c r="M85" s="36">
        <v>2581794</v>
      </c>
      <c r="N85" s="9">
        <v>440584</v>
      </c>
    </row>
    <row r="86" spans="1:14" ht="12.75">
      <c r="A86" s="18"/>
      <c r="B86" s="20" t="s">
        <v>6</v>
      </c>
      <c r="C86" s="13">
        <v>0</v>
      </c>
      <c r="D86" s="13">
        <v>0</v>
      </c>
      <c r="E86" s="13">
        <v>0</v>
      </c>
      <c r="F86" s="7">
        <v>0</v>
      </c>
      <c r="G86" s="36">
        <v>0</v>
      </c>
      <c r="H86" s="9">
        <v>0</v>
      </c>
      <c r="I86" s="36">
        <v>0</v>
      </c>
      <c r="J86" s="9">
        <v>0</v>
      </c>
      <c r="K86" s="36">
        <v>0</v>
      </c>
      <c r="L86" s="9">
        <v>0</v>
      </c>
      <c r="M86" s="36">
        <v>0</v>
      </c>
      <c r="N86" s="9">
        <v>0</v>
      </c>
    </row>
    <row r="87" spans="1:14" ht="12.75">
      <c r="A87" s="18"/>
      <c r="B87" s="21" t="s">
        <v>32</v>
      </c>
      <c r="C87" s="13">
        <v>0</v>
      </c>
      <c r="D87" s="22">
        <v>0</v>
      </c>
      <c r="E87" s="13">
        <v>0</v>
      </c>
      <c r="F87" s="22">
        <v>0.611524</v>
      </c>
      <c r="G87" s="36">
        <v>0</v>
      </c>
      <c r="H87" s="27">
        <v>0</v>
      </c>
      <c r="I87" s="36">
        <v>0</v>
      </c>
      <c r="J87" s="27">
        <v>0</v>
      </c>
      <c r="K87" s="36">
        <v>0</v>
      </c>
      <c r="L87" s="27">
        <v>0</v>
      </c>
      <c r="M87" s="36">
        <v>0</v>
      </c>
      <c r="N87" s="27">
        <v>21160</v>
      </c>
    </row>
    <row r="88" spans="1:14" s="5" customFormat="1" ht="15">
      <c r="A88" s="43">
        <v>15</v>
      </c>
      <c r="B88" s="19" t="s">
        <v>27</v>
      </c>
      <c r="C88" s="6">
        <f>SUM(C89:C93)</f>
        <v>182.3513144709999</v>
      </c>
      <c r="D88" s="6">
        <f aca="true" t="shared" si="14" ref="D88:N88">SUM(D89:D93)</f>
        <v>215.76365123399898</v>
      </c>
      <c r="E88" s="6">
        <f t="shared" si="14"/>
        <v>1430.917124588455</v>
      </c>
      <c r="F88" s="6">
        <f t="shared" si="14"/>
        <v>1600.2598618139953</v>
      </c>
      <c r="G88" s="26">
        <f t="shared" si="14"/>
        <v>13998</v>
      </c>
      <c r="H88" s="26">
        <f t="shared" si="14"/>
        <v>23771</v>
      </c>
      <c r="I88" s="26">
        <f t="shared" si="14"/>
        <v>131213</v>
      </c>
      <c r="J88" s="26">
        <f t="shared" si="14"/>
        <v>164050</v>
      </c>
      <c r="K88" s="26">
        <f t="shared" si="14"/>
        <v>1067093</v>
      </c>
      <c r="L88" s="26">
        <f t="shared" si="14"/>
        <v>801563</v>
      </c>
      <c r="M88" s="26">
        <f t="shared" si="14"/>
        <v>8582098</v>
      </c>
      <c r="N88" s="26">
        <f t="shared" si="14"/>
        <v>4978616</v>
      </c>
    </row>
    <row r="89" spans="1:14" ht="12.75">
      <c r="A89" s="18"/>
      <c r="B89" s="20" t="s">
        <v>3</v>
      </c>
      <c r="C89" s="13">
        <v>14.0486402</v>
      </c>
      <c r="D89" s="13">
        <v>21.1506466</v>
      </c>
      <c r="E89" s="13">
        <v>87.4695292</v>
      </c>
      <c r="F89" s="7">
        <v>164.46785739999999</v>
      </c>
      <c r="G89" s="36">
        <v>1063</v>
      </c>
      <c r="H89" s="9">
        <v>6272</v>
      </c>
      <c r="I89" s="36">
        <v>17412</v>
      </c>
      <c r="J89" s="9">
        <v>29859</v>
      </c>
      <c r="K89" s="36">
        <v>0</v>
      </c>
      <c r="L89" s="9">
        <v>0</v>
      </c>
      <c r="M89" s="36">
        <v>0</v>
      </c>
      <c r="N89" s="9">
        <v>0</v>
      </c>
    </row>
    <row r="90" spans="1:14" ht="12.75">
      <c r="A90" s="18"/>
      <c r="B90" s="20" t="s">
        <v>4</v>
      </c>
      <c r="C90" s="13">
        <v>58.22352789999988</v>
      </c>
      <c r="D90" s="13">
        <v>95.60695829999871</v>
      </c>
      <c r="E90" s="13">
        <v>484.2765929999998</v>
      </c>
      <c r="F90" s="7">
        <v>669.6547856999931</v>
      </c>
      <c r="G90" s="36">
        <v>12857</v>
      </c>
      <c r="H90" s="9">
        <v>17448</v>
      </c>
      <c r="I90" s="36">
        <v>113085</v>
      </c>
      <c r="J90" s="9">
        <v>133748</v>
      </c>
      <c r="K90" s="36">
        <v>0</v>
      </c>
      <c r="L90" s="9">
        <v>0</v>
      </c>
      <c r="M90" s="36">
        <v>0</v>
      </c>
      <c r="N90" s="9">
        <v>0</v>
      </c>
    </row>
    <row r="91" spans="1:14" ht="12.75">
      <c r="A91" s="18"/>
      <c r="B91" s="20" t="s">
        <v>5</v>
      </c>
      <c r="C91" s="13">
        <v>48.83328109500001</v>
      </c>
      <c r="D91" s="13">
        <v>61.71232821500026</v>
      </c>
      <c r="E91" s="13">
        <v>377.16567917417336</v>
      </c>
      <c r="F91" s="7">
        <v>389.9512905320022</v>
      </c>
      <c r="G91" s="36">
        <v>7</v>
      </c>
      <c r="H91" s="9">
        <v>12</v>
      </c>
      <c r="I91" s="36">
        <v>52</v>
      </c>
      <c r="J91" s="9">
        <v>82</v>
      </c>
      <c r="K91" s="36">
        <v>756915</v>
      </c>
      <c r="L91" s="9">
        <v>634681</v>
      </c>
      <c r="M91" s="36">
        <v>5851038</v>
      </c>
      <c r="N91" s="9">
        <v>3853719</v>
      </c>
    </row>
    <row r="92" spans="1:14" s="2" customFormat="1" ht="12.75">
      <c r="A92" s="18"/>
      <c r="B92" s="20" t="s">
        <v>6</v>
      </c>
      <c r="C92" s="13">
        <v>61.245865276</v>
      </c>
      <c r="D92" s="51">
        <v>2.548147745000002</v>
      </c>
      <c r="E92" s="13">
        <v>482.0053232142818</v>
      </c>
      <c r="F92" s="51">
        <v>13.229677782999994</v>
      </c>
      <c r="G92" s="36">
        <v>71</v>
      </c>
      <c r="H92" s="52">
        <v>10</v>
      </c>
      <c r="I92" s="36">
        <v>664</v>
      </c>
      <c r="J92" s="52">
        <v>35</v>
      </c>
      <c r="K92" s="36">
        <v>310178</v>
      </c>
      <c r="L92" s="52">
        <v>143801</v>
      </c>
      <c r="M92" s="36">
        <v>2731060</v>
      </c>
      <c r="N92" s="52">
        <v>608410</v>
      </c>
    </row>
    <row r="93" spans="1:14" s="2" customFormat="1" ht="12.75">
      <c r="A93" s="18"/>
      <c r="B93" s="21" t="s">
        <v>32</v>
      </c>
      <c r="C93" s="13">
        <v>0</v>
      </c>
      <c r="D93" s="14">
        <v>34.745570374</v>
      </c>
      <c r="E93" s="13">
        <v>0</v>
      </c>
      <c r="F93" s="34">
        <v>362.956250399</v>
      </c>
      <c r="G93" s="36">
        <v>0</v>
      </c>
      <c r="H93" s="38">
        <v>29</v>
      </c>
      <c r="I93" s="36">
        <v>0</v>
      </c>
      <c r="J93" s="38">
        <v>326</v>
      </c>
      <c r="K93" s="36">
        <v>0</v>
      </c>
      <c r="L93" s="38">
        <v>23081</v>
      </c>
      <c r="M93" s="36">
        <v>0</v>
      </c>
      <c r="N93" s="38">
        <v>516487</v>
      </c>
    </row>
    <row r="94" spans="1:14" s="46" customFormat="1" ht="15">
      <c r="A94" s="43">
        <v>16</v>
      </c>
      <c r="B94" s="19" t="s">
        <v>18</v>
      </c>
      <c r="C94" s="6">
        <f>SUM(C95:C99)</f>
        <v>287.24765006899986</v>
      </c>
      <c r="D94" s="6">
        <f aca="true" t="shared" si="15" ref="D94:N94">SUM(D95:D99)</f>
        <v>330.4979242340001</v>
      </c>
      <c r="E94" s="6">
        <f t="shared" si="15"/>
        <v>1866.7022207619993</v>
      </c>
      <c r="F94" s="6">
        <f t="shared" si="15"/>
        <v>2148.764748103</v>
      </c>
      <c r="G94" s="26">
        <f t="shared" si="15"/>
        <v>37299</v>
      </c>
      <c r="H94" s="26">
        <f t="shared" si="15"/>
        <v>42711</v>
      </c>
      <c r="I94" s="26">
        <f t="shared" si="15"/>
        <v>250894</v>
      </c>
      <c r="J94" s="26">
        <f t="shared" si="15"/>
        <v>291980</v>
      </c>
      <c r="K94" s="26">
        <f t="shared" si="15"/>
        <v>26247</v>
      </c>
      <c r="L94" s="26">
        <f t="shared" si="15"/>
        <v>177772</v>
      </c>
      <c r="M94" s="26">
        <f t="shared" si="15"/>
        <v>1046528</v>
      </c>
      <c r="N94" s="26">
        <f t="shared" si="15"/>
        <v>1642853</v>
      </c>
    </row>
    <row r="95" spans="1:14" s="2" customFormat="1" ht="12.75">
      <c r="A95" s="18"/>
      <c r="B95" s="20" t="s">
        <v>3</v>
      </c>
      <c r="C95" s="13">
        <v>57.80213811399991</v>
      </c>
      <c r="D95" s="22">
        <v>70.24738449699707</v>
      </c>
      <c r="E95" s="13">
        <v>401.07473431499966</v>
      </c>
      <c r="F95" s="22">
        <v>466.7696112869982</v>
      </c>
      <c r="G95" s="36">
        <v>53</v>
      </c>
      <c r="H95" s="27">
        <v>77</v>
      </c>
      <c r="I95" s="36">
        <v>419</v>
      </c>
      <c r="J95" s="27">
        <v>442</v>
      </c>
      <c r="K95" s="36">
        <v>0</v>
      </c>
      <c r="L95" s="27">
        <v>0</v>
      </c>
      <c r="M95" s="36">
        <v>0</v>
      </c>
      <c r="N95" s="27">
        <v>0</v>
      </c>
    </row>
    <row r="96" spans="1:14" s="2" customFormat="1" ht="12.75">
      <c r="A96" s="18"/>
      <c r="B96" s="20" t="s">
        <v>4</v>
      </c>
      <c r="C96" s="13">
        <v>207.90510200799997</v>
      </c>
      <c r="D96" s="13">
        <v>227.63860112700308</v>
      </c>
      <c r="E96" s="13">
        <v>1243.0577952499998</v>
      </c>
      <c r="F96" s="7">
        <v>1474.6519825950018</v>
      </c>
      <c r="G96" s="36">
        <v>37239</v>
      </c>
      <c r="H96" s="9">
        <v>42585</v>
      </c>
      <c r="I96" s="36">
        <v>250104</v>
      </c>
      <c r="J96" s="9">
        <v>291204</v>
      </c>
      <c r="K96" s="36">
        <v>0</v>
      </c>
      <c r="L96" s="9">
        <v>0</v>
      </c>
      <c r="M96" s="36">
        <v>0</v>
      </c>
      <c r="N96" s="9">
        <v>0</v>
      </c>
    </row>
    <row r="97" spans="1:14" s="30" customFormat="1" ht="12.75">
      <c r="A97" s="29"/>
      <c r="B97" s="21" t="s">
        <v>5</v>
      </c>
      <c r="C97" s="13">
        <v>21.819655059</v>
      </c>
      <c r="D97" s="13">
        <v>25.09572081999997</v>
      </c>
      <c r="E97" s="13">
        <v>173.74242021900002</v>
      </c>
      <c r="F97" s="7">
        <v>175.797618692</v>
      </c>
      <c r="G97" s="36">
        <v>0</v>
      </c>
      <c r="H97" s="9">
        <v>8</v>
      </c>
      <c r="I97" s="36">
        <v>33</v>
      </c>
      <c r="J97" s="9">
        <v>45</v>
      </c>
      <c r="K97" s="36">
        <v>13086</v>
      </c>
      <c r="L97" s="9">
        <v>13404</v>
      </c>
      <c r="M97" s="36">
        <v>90580</v>
      </c>
      <c r="N97" s="9">
        <v>94094</v>
      </c>
    </row>
    <row r="98" spans="1:14" s="2" customFormat="1" ht="12.75">
      <c r="A98" s="18"/>
      <c r="B98" s="20" t="s">
        <v>6</v>
      </c>
      <c r="C98" s="13">
        <v>-0.279245112000006</v>
      </c>
      <c r="D98" s="13">
        <v>0</v>
      </c>
      <c r="E98" s="13">
        <v>48.82727097799999</v>
      </c>
      <c r="F98" s="7">
        <v>0</v>
      </c>
      <c r="G98" s="36">
        <v>7</v>
      </c>
      <c r="H98" s="9">
        <v>0</v>
      </c>
      <c r="I98" s="36">
        <v>338</v>
      </c>
      <c r="J98" s="9">
        <v>0</v>
      </c>
      <c r="K98" s="36">
        <v>13161</v>
      </c>
      <c r="L98" s="9">
        <v>0</v>
      </c>
      <c r="M98" s="36">
        <v>955948</v>
      </c>
      <c r="N98" s="9">
        <v>0</v>
      </c>
    </row>
    <row r="99" spans="1:14" s="2" customFormat="1" ht="12.75">
      <c r="A99" s="18"/>
      <c r="B99" s="21" t="s">
        <v>32</v>
      </c>
      <c r="C99" s="13">
        <v>0</v>
      </c>
      <c r="D99" s="13">
        <v>7.516217790000002</v>
      </c>
      <c r="E99" s="13">
        <v>0</v>
      </c>
      <c r="F99" s="7">
        <v>31.545535529000002</v>
      </c>
      <c r="G99" s="36">
        <v>0</v>
      </c>
      <c r="H99" s="9">
        <v>41</v>
      </c>
      <c r="I99" s="36">
        <v>0</v>
      </c>
      <c r="J99" s="9">
        <v>289</v>
      </c>
      <c r="K99" s="36">
        <v>0</v>
      </c>
      <c r="L99" s="9">
        <v>164368</v>
      </c>
      <c r="M99" s="36">
        <v>0</v>
      </c>
      <c r="N99" s="9">
        <v>1548759</v>
      </c>
    </row>
    <row r="100" spans="1:14" s="46" customFormat="1" ht="15">
      <c r="A100" s="43">
        <v>17</v>
      </c>
      <c r="B100" s="19" t="s">
        <v>20</v>
      </c>
      <c r="C100" s="6">
        <f>SUM(C101:C105)</f>
        <v>84.90157795299999</v>
      </c>
      <c r="D100" s="6">
        <f aca="true" t="shared" si="16" ref="D100:N100">SUM(D101:D105)</f>
        <v>116.66092252400003</v>
      </c>
      <c r="E100" s="6">
        <f t="shared" si="16"/>
        <v>599.9041134579999</v>
      </c>
      <c r="F100" s="6">
        <f t="shared" si="16"/>
        <v>762.9438542219999</v>
      </c>
      <c r="G100" s="26">
        <f t="shared" si="16"/>
        <v>15038</v>
      </c>
      <c r="H100" s="26">
        <f t="shared" si="16"/>
        <v>19929</v>
      </c>
      <c r="I100" s="26">
        <f t="shared" si="16"/>
        <v>121147</v>
      </c>
      <c r="J100" s="26">
        <f t="shared" si="16"/>
        <v>126855</v>
      </c>
      <c r="K100" s="26">
        <f t="shared" si="16"/>
        <v>71849</v>
      </c>
      <c r="L100" s="26">
        <f t="shared" si="16"/>
        <v>43530</v>
      </c>
      <c r="M100" s="26">
        <f t="shared" si="16"/>
        <v>1049423</v>
      </c>
      <c r="N100" s="26">
        <f t="shared" si="16"/>
        <v>386091</v>
      </c>
    </row>
    <row r="101" spans="1:14" s="2" customFormat="1" ht="12.75">
      <c r="A101" s="18"/>
      <c r="B101" s="20" t="s">
        <v>3</v>
      </c>
      <c r="C101" s="13">
        <v>0.8904881</v>
      </c>
      <c r="D101" s="13">
        <v>4.3897711500000005</v>
      </c>
      <c r="E101" s="13">
        <v>10.26544537</v>
      </c>
      <c r="F101" s="7">
        <v>24.913108349999998</v>
      </c>
      <c r="G101" s="36">
        <v>24</v>
      </c>
      <c r="H101" s="9">
        <v>117</v>
      </c>
      <c r="I101" s="36">
        <v>240</v>
      </c>
      <c r="J101" s="9">
        <v>555</v>
      </c>
      <c r="K101" s="36">
        <v>0</v>
      </c>
      <c r="L101" s="9">
        <v>0</v>
      </c>
      <c r="M101" s="36">
        <v>0</v>
      </c>
      <c r="N101" s="9">
        <v>0</v>
      </c>
    </row>
    <row r="102" spans="1:14" s="2" customFormat="1" ht="12.75">
      <c r="A102" s="18"/>
      <c r="B102" s="20" t="s">
        <v>4</v>
      </c>
      <c r="C102" s="13">
        <v>74.197284833</v>
      </c>
      <c r="D102" s="13">
        <v>100.07765141400002</v>
      </c>
      <c r="E102" s="13">
        <v>522.430789296</v>
      </c>
      <c r="F102" s="7">
        <v>644.8414101709999</v>
      </c>
      <c r="G102" s="36">
        <v>14999</v>
      </c>
      <c r="H102" s="9">
        <v>19800</v>
      </c>
      <c r="I102" s="36">
        <v>120787</v>
      </c>
      <c r="J102" s="9">
        <v>126219</v>
      </c>
      <c r="K102" s="36">
        <v>0</v>
      </c>
      <c r="L102" s="9">
        <v>0</v>
      </c>
      <c r="M102" s="36">
        <v>0</v>
      </c>
      <c r="N102" s="9">
        <v>0</v>
      </c>
    </row>
    <row r="103" spans="1:14" s="2" customFormat="1" ht="12.75">
      <c r="A103" s="18"/>
      <c r="B103" s="20" t="s">
        <v>5</v>
      </c>
      <c r="C103" s="13">
        <v>4.2332168</v>
      </c>
      <c r="D103" s="22">
        <v>10.246384299999999</v>
      </c>
      <c r="E103" s="13">
        <v>29.155052189</v>
      </c>
      <c r="F103" s="22">
        <v>71.7059519</v>
      </c>
      <c r="G103" s="36">
        <v>0</v>
      </c>
      <c r="H103" s="27">
        <v>0</v>
      </c>
      <c r="I103" s="36">
        <v>0</v>
      </c>
      <c r="J103" s="27">
        <v>0</v>
      </c>
      <c r="K103" s="36">
        <v>3784</v>
      </c>
      <c r="L103" s="27">
        <v>7969</v>
      </c>
      <c r="M103" s="36">
        <v>28280</v>
      </c>
      <c r="N103" s="27">
        <v>53001</v>
      </c>
    </row>
    <row r="104" spans="1:14" s="2" customFormat="1" ht="12.75">
      <c r="A104" s="18"/>
      <c r="B104" s="20" t="s">
        <v>6</v>
      </c>
      <c r="C104" s="13">
        <v>5.580588219999999</v>
      </c>
      <c r="D104" s="13">
        <v>0.055327645</v>
      </c>
      <c r="E104" s="13">
        <v>38.052826603</v>
      </c>
      <c r="F104" s="7">
        <v>1.7067108739999997</v>
      </c>
      <c r="G104" s="36">
        <v>15</v>
      </c>
      <c r="H104" s="9">
        <v>12</v>
      </c>
      <c r="I104" s="36">
        <v>120</v>
      </c>
      <c r="J104" s="9">
        <v>81</v>
      </c>
      <c r="K104" s="36">
        <v>68065</v>
      </c>
      <c r="L104" s="9">
        <v>35274</v>
      </c>
      <c r="M104" s="36">
        <v>1021143</v>
      </c>
      <c r="N104" s="9">
        <v>312128</v>
      </c>
    </row>
    <row r="105" spans="1:14" s="2" customFormat="1" ht="12.75">
      <c r="A105" s="18"/>
      <c r="B105" s="21" t="s">
        <v>32</v>
      </c>
      <c r="C105" s="13">
        <v>0</v>
      </c>
      <c r="D105" s="16">
        <v>1.891788015</v>
      </c>
      <c r="E105" s="13">
        <v>0</v>
      </c>
      <c r="F105" s="7">
        <v>19.776672927</v>
      </c>
      <c r="G105" s="36">
        <v>0</v>
      </c>
      <c r="H105" s="9">
        <v>0</v>
      </c>
      <c r="I105" s="36">
        <v>0</v>
      </c>
      <c r="J105" s="9">
        <v>0</v>
      </c>
      <c r="K105" s="36">
        <v>0</v>
      </c>
      <c r="L105" s="9">
        <v>287</v>
      </c>
      <c r="M105" s="36">
        <v>0</v>
      </c>
      <c r="N105" s="9">
        <v>20962</v>
      </c>
    </row>
    <row r="106" spans="1:14" s="46" customFormat="1" ht="15">
      <c r="A106" s="43">
        <v>18</v>
      </c>
      <c r="B106" s="19" t="s">
        <v>31</v>
      </c>
      <c r="C106" s="6">
        <f>SUM(C107:C111)</f>
        <v>79.26938066000002</v>
      </c>
      <c r="D106" s="6">
        <f aca="true" t="shared" si="17" ref="D106:N106">SUM(D107:D111)</f>
        <v>60.77895725100004</v>
      </c>
      <c r="E106" s="6">
        <f t="shared" si="17"/>
        <v>645.3789321899309</v>
      </c>
      <c r="F106" s="6">
        <f t="shared" si="17"/>
        <v>501.6270663288787</v>
      </c>
      <c r="G106" s="26">
        <f t="shared" si="17"/>
        <v>19415</v>
      </c>
      <c r="H106" s="26">
        <f t="shared" si="17"/>
        <v>14805</v>
      </c>
      <c r="I106" s="26">
        <f t="shared" si="17"/>
        <v>158985</v>
      </c>
      <c r="J106" s="26">
        <f t="shared" si="17"/>
        <v>126441</v>
      </c>
      <c r="K106" s="26">
        <f t="shared" si="17"/>
        <v>407696</v>
      </c>
      <c r="L106" s="26">
        <f t="shared" si="17"/>
        <v>37933</v>
      </c>
      <c r="M106" s="26">
        <f t="shared" si="17"/>
        <v>1928759</v>
      </c>
      <c r="N106" s="26">
        <f t="shared" si="17"/>
        <v>807872</v>
      </c>
    </row>
    <row r="107" spans="1:14" s="4" customFormat="1" ht="14.25" customHeight="1">
      <c r="A107" s="18"/>
      <c r="B107" s="20" t="s">
        <v>3</v>
      </c>
      <c r="C107" s="13">
        <v>2.5779557999999994</v>
      </c>
      <c r="D107" s="16">
        <v>1.5856583000000004</v>
      </c>
      <c r="E107" s="13">
        <v>15.1291859</v>
      </c>
      <c r="F107" s="7">
        <v>12.078252995</v>
      </c>
      <c r="G107" s="36">
        <v>121</v>
      </c>
      <c r="H107" s="9">
        <v>76</v>
      </c>
      <c r="I107" s="36">
        <v>642</v>
      </c>
      <c r="J107" s="9">
        <v>546</v>
      </c>
      <c r="K107" s="36">
        <v>0</v>
      </c>
      <c r="L107" s="9">
        <v>0</v>
      </c>
      <c r="M107" s="36">
        <v>0</v>
      </c>
      <c r="N107" s="9">
        <v>0</v>
      </c>
    </row>
    <row r="108" spans="1:14" s="2" customFormat="1" ht="12.75">
      <c r="A108" s="18"/>
      <c r="B108" s="20" t="s">
        <v>4</v>
      </c>
      <c r="C108" s="13">
        <v>56.648475035000025</v>
      </c>
      <c r="D108" s="51">
        <v>46.940141155000035</v>
      </c>
      <c r="E108" s="13">
        <v>371.887208955</v>
      </c>
      <c r="F108" s="51">
        <v>390.89979542400005</v>
      </c>
      <c r="G108" s="36">
        <v>19256</v>
      </c>
      <c r="H108" s="52">
        <v>14718</v>
      </c>
      <c r="I108" s="36">
        <v>158221</v>
      </c>
      <c r="J108" s="52">
        <v>125811</v>
      </c>
      <c r="K108" s="36">
        <v>0</v>
      </c>
      <c r="L108" s="52">
        <v>0</v>
      </c>
      <c r="M108" s="36">
        <v>0</v>
      </c>
      <c r="N108" s="52">
        <v>0</v>
      </c>
    </row>
    <row r="109" spans="1:14" s="2" customFormat="1" ht="12.75">
      <c r="A109" s="18"/>
      <c r="B109" s="20" t="s">
        <v>5</v>
      </c>
      <c r="C109" s="13">
        <v>15.098264508999998</v>
      </c>
      <c r="D109" s="13">
        <v>2.940211585</v>
      </c>
      <c r="E109" s="13">
        <v>53.834943136870706</v>
      </c>
      <c r="F109" s="7">
        <v>17.901928994608696</v>
      </c>
      <c r="G109" s="36">
        <v>33</v>
      </c>
      <c r="H109" s="9">
        <v>0</v>
      </c>
      <c r="I109" s="36">
        <v>96</v>
      </c>
      <c r="J109" s="9">
        <v>2</v>
      </c>
      <c r="K109" s="36">
        <v>407793</v>
      </c>
      <c r="L109" s="9">
        <v>766</v>
      </c>
      <c r="M109" s="36">
        <v>1913782</v>
      </c>
      <c r="N109" s="9">
        <v>2708</v>
      </c>
    </row>
    <row r="110" spans="1:14" s="2" customFormat="1" ht="12.75">
      <c r="A110" s="18"/>
      <c r="B110" s="20" t="s">
        <v>6</v>
      </c>
      <c r="C110" s="13">
        <v>4.944685315999999</v>
      </c>
      <c r="D110" s="13">
        <v>8.26858378</v>
      </c>
      <c r="E110" s="13">
        <v>204.52759419806017</v>
      </c>
      <c r="F110" s="7">
        <v>65.48480444327001</v>
      </c>
      <c r="G110" s="36">
        <v>5</v>
      </c>
      <c r="H110" s="9">
        <v>1</v>
      </c>
      <c r="I110" s="36">
        <v>26</v>
      </c>
      <c r="J110" s="9">
        <v>24</v>
      </c>
      <c r="K110" s="36">
        <v>-97</v>
      </c>
      <c r="L110" s="9">
        <v>-1052</v>
      </c>
      <c r="M110" s="36">
        <v>14977</v>
      </c>
      <c r="N110" s="9">
        <v>11971</v>
      </c>
    </row>
    <row r="111" spans="1:14" s="2" customFormat="1" ht="12.75">
      <c r="A111" s="18"/>
      <c r="B111" s="21" t="s">
        <v>32</v>
      </c>
      <c r="C111" s="13">
        <v>0</v>
      </c>
      <c r="D111" s="22">
        <v>1.0443624309999997</v>
      </c>
      <c r="E111" s="13">
        <v>0</v>
      </c>
      <c r="F111" s="22">
        <v>15.262284472</v>
      </c>
      <c r="G111" s="36">
        <v>0</v>
      </c>
      <c r="H111" s="27">
        <v>10</v>
      </c>
      <c r="I111" s="36">
        <v>0</v>
      </c>
      <c r="J111" s="27">
        <v>58</v>
      </c>
      <c r="K111" s="36">
        <v>0</v>
      </c>
      <c r="L111" s="27">
        <v>38219</v>
      </c>
      <c r="M111" s="36">
        <v>0</v>
      </c>
      <c r="N111" s="27">
        <v>793193</v>
      </c>
    </row>
    <row r="112" spans="1:14" s="46" customFormat="1" ht="15">
      <c r="A112" s="43">
        <v>19</v>
      </c>
      <c r="B112" s="19" t="s">
        <v>12</v>
      </c>
      <c r="C112" s="6">
        <f>SUM(C113:C117)</f>
        <v>2.0250109999999997</v>
      </c>
      <c r="D112" s="6">
        <f aca="true" t="shared" si="18" ref="D112:N112">SUM(D113:D117)</f>
        <v>0.10876399999999999</v>
      </c>
      <c r="E112" s="6">
        <f t="shared" si="18"/>
        <v>15.485242499999998</v>
      </c>
      <c r="F112" s="6">
        <f t="shared" si="18"/>
        <v>3.9209197</v>
      </c>
      <c r="G112" s="26">
        <f t="shared" si="18"/>
        <v>0</v>
      </c>
      <c r="H112" s="26">
        <f t="shared" si="18"/>
        <v>0</v>
      </c>
      <c r="I112" s="26">
        <f t="shared" si="18"/>
        <v>7321</v>
      </c>
      <c r="J112" s="26">
        <f t="shared" si="18"/>
        <v>1622</v>
      </c>
      <c r="K112" s="26">
        <f t="shared" si="18"/>
        <v>0</v>
      </c>
      <c r="L112" s="26">
        <f t="shared" si="18"/>
        <v>0</v>
      </c>
      <c r="M112" s="26">
        <f t="shared" si="18"/>
        <v>0</v>
      </c>
      <c r="N112" s="26">
        <f t="shared" si="18"/>
        <v>0</v>
      </c>
    </row>
    <row r="113" spans="1:14" s="2" customFormat="1" ht="12.75">
      <c r="A113" s="18"/>
      <c r="B113" s="20" t="s">
        <v>3</v>
      </c>
      <c r="C113" s="13">
        <v>1.3979459999999997</v>
      </c>
      <c r="D113" s="13">
        <v>-0.002345</v>
      </c>
      <c r="E113" s="13">
        <v>9.6802298</v>
      </c>
      <c r="F113" s="7">
        <v>1.9033826999999999</v>
      </c>
      <c r="G113" s="36">
        <v>0</v>
      </c>
      <c r="H113" s="9">
        <v>0</v>
      </c>
      <c r="I113" s="36">
        <v>2014</v>
      </c>
      <c r="J113" s="9">
        <v>366</v>
      </c>
      <c r="K113" s="36">
        <v>0</v>
      </c>
      <c r="L113" s="9">
        <v>0</v>
      </c>
      <c r="M113" s="36">
        <v>0</v>
      </c>
      <c r="N113" s="9">
        <v>0</v>
      </c>
    </row>
    <row r="114" spans="1:14" s="2" customFormat="1" ht="12.75">
      <c r="A114" s="18"/>
      <c r="B114" s="20" t="s">
        <v>4</v>
      </c>
      <c r="C114" s="13">
        <v>0.627065</v>
      </c>
      <c r="D114" s="13">
        <v>0.11110899999999999</v>
      </c>
      <c r="E114" s="13">
        <v>5.8050127</v>
      </c>
      <c r="F114" s="7">
        <v>2.017537</v>
      </c>
      <c r="G114" s="36">
        <v>0</v>
      </c>
      <c r="H114" s="9">
        <v>0</v>
      </c>
      <c r="I114" s="36">
        <v>5307</v>
      </c>
      <c r="J114" s="9">
        <v>1256</v>
      </c>
      <c r="K114" s="36">
        <v>0</v>
      </c>
      <c r="L114" s="9">
        <v>0</v>
      </c>
      <c r="M114" s="36">
        <v>0</v>
      </c>
      <c r="N114" s="9">
        <v>0</v>
      </c>
    </row>
    <row r="115" spans="1:14" s="2" customFormat="1" ht="12.75">
      <c r="A115" s="18"/>
      <c r="B115" s="20" t="s">
        <v>5</v>
      </c>
      <c r="C115" s="13">
        <v>0</v>
      </c>
      <c r="D115" s="13">
        <v>0</v>
      </c>
      <c r="E115" s="13">
        <v>0</v>
      </c>
      <c r="F115" s="7">
        <v>0</v>
      </c>
      <c r="G115" s="36">
        <v>0</v>
      </c>
      <c r="H115" s="9">
        <v>0</v>
      </c>
      <c r="I115" s="36">
        <v>0</v>
      </c>
      <c r="J115" s="9">
        <v>0</v>
      </c>
      <c r="K115" s="36">
        <v>0</v>
      </c>
      <c r="L115" s="9">
        <v>0</v>
      </c>
      <c r="M115" s="36">
        <v>0</v>
      </c>
      <c r="N115" s="9">
        <v>0</v>
      </c>
    </row>
    <row r="116" spans="1:14" s="2" customFormat="1" ht="12.75">
      <c r="A116" s="18"/>
      <c r="B116" s="20" t="s">
        <v>6</v>
      </c>
      <c r="C116" s="16">
        <v>0</v>
      </c>
      <c r="D116" s="51">
        <v>0</v>
      </c>
      <c r="E116" s="16">
        <v>0</v>
      </c>
      <c r="F116" s="51">
        <v>0</v>
      </c>
      <c r="G116" s="40">
        <v>0</v>
      </c>
      <c r="H116" s="52">
        <v>0</v>
      </c>
      <c r="I116" s="40">
        <v>0</v>
      </c>
      <c r="J116" s="52">
        <v>0</v>
      </c>
      <c r="K116" s="40">
        <v>0</v>
      </c>
      <c r="L116" s="52">
        <v>0</v>
      </c>
      <c r="M116" s="40">
        <v>0</v>
      </c>
      <c r="N116" s="52">
        <v>0</v>
      </c>
    </row>
    <row r="117" spans="1:14" s="2" customFormat="1" ht="12.75">
      <c r="A117" s="18"/>
      <c r="B117" s="21" t="s">
        <v>32</v>
      </c>
      <c r="C117" s="16">
        <v>0</v>
      </c>
      <c r="D117" s="13">
        <v>0</v>
      </c>
      <c r="E117" s="16">
        <v>0</v>
      </c>
      <c r="F117" s="7">
        <v>0</v>
      </c>
      <c r="G117" s="40">
        <v>0</v>
      </c>
      <c r="H117" s="9">
        <v>0</v>
      </c>
      <c r="I117" s="40">
        <v>0</v>
      </c>
      <c r="J117" s="9">
        <v>0</v>
      </c>
      <c r="K117" s="40">
        <v>0</v>
      </c>
      <c r="L117" s="9">
        <v>0</v>
      </c>
      <c r="M117" s="40">
        <v>0</v>
      </c>
      <c r="N117" s="9">
        <v>0</v>
      </c>
    </row>
    <row r="118" spans="1:14" s="46" customFormat="1" ht="15">
      <c r="A118" s="44">
        <v>20</v>
      </c>
      <c r="B118" s="19" t="s">
        <v>7</v>
      </c>
      <c r="C118" s="6">
        <f>SUM(C119:C123)</f>
        <v>730.6576886410008</v>
      </c>
      <c r="D118" s="6">
        <f aca="true" t="shared" si="19" ref="D118:N118">SUM(D119:D123)</f>
        <v>880.9872933530014</v>
      </c>
      <c r="E118" s="6">
        <f t="shared" si="19"/>
        <v>5973.141710585299</v>
      </c>
      <c r="F118" s="6">
        <f t="shared" si="19"/>
        <v>5917.916362096995</v>
      </c>
      <c r="G118" s="26">
        <f t="shared" si="19"/>
        <v>100783</v>
      </c>
      <c r="H118" s="26">
        <f t="shared" si="19"/>
        <v>124831</v>
      </c>
      <c r="I118" s="26">
        <f t="shared" si="19"/>
        <v>716419</v>
      </c>
      <c r="J118" s="26">
        <f t="shared" si="19"/>
        <v>815518</v>
      </c>
      <c r="K118" s="26">
        <f t="shared" si="19"/>
        <v>120829</v>
      </c>
      <c r="L118" s="26">
        <f t="shared" si="19"/>
        <v>673706</v>
      </c>
      <c r="M118" s="26">
        <f t="shared" si="19"/>
        <v>1172240</v>
      </c>
      <c r="N118" s="26">
        <f t="shared" si="19"/>
        <v>2514037</v>
      </c>
    </row>
    <row r="119" spans="1:14" s="2" customFormat="1" ht="12.75">
      <c r="A119" s="25"/>
      <c r="B119" s="20" t="s">
        <v>3</v>
      </c>
      <c r="C119" s="13">
        <v>45.55765694599995</v>
      </c>
      <c r="D119" s="22">
        <v>58.520267869999955</v>
      </c>
      <c r="E119" s="13">
        <v>345.3205194419999</v>
      </c>
      <c r="F119" s="22">
        <v>405.4900376899998</v>
      </c>
      <c r="G119" s="36">
        <v>1754</v>
      </c>
      <c r="H119" s="27">
        <v>1678</v>
      </c>
      <c r="I119" s="36">
        <v>15427</v>
      </c>
      <c r="J119" s="27">
        <v>13048</v>
      </c>
      <c r="K119" s="36">
        <v>0</v>
      </c>
      <c r="L119" s="27">
        <v>0</v>
      </c>
      <c r="M119" s="36">
        <v>0</v>
      </c>
      <c r="N119" s="27">
        <v>0</v>
      </c>
    </row>
    <row r="120" spans="1:14" s="2" customFormat="1" ht="12.75">
      <c r="A120" s="25"/>
      <c r="B120" s="20" t="s">
        <v>4</v>
      </c>
      <c r="C120" s="13">
        <v>483.8282999820008</v>
      </c>
      <c r="D120" s="13">
        <v>666.2920308540015</v>
      </c>
      <c r="E120" s="13">
        <v>2914.3009764762996</v>
      </c>
      <c r="F120" s="7">
        <v>4268.4488657079955</v>
      </c>
      <c r="G120" s="36">
        <v>98966</v>
      </c>
      <c r="H120" s="9">
        <v>122975</v>
      </c>
      <c r="I120" s="36">
        <v>700587</v>
      </c>
      <c r="J120" s="9">
        <v>801622</v>
      </c>
      <c r="K120" s="36">
        <v>0</v>
      </c>
      <c r="L120" s="9">
        <v>0</v>
      </c>
      <c r="M120" s="36">
        <v>0</v>
      </c>
      <c r="N120" s="9">
        <v>0</v>
      </c>
    </row>
    <row r="121" spans="1:14" s="2" customFormat="1" ht="12.75">
      <c r="A121" s="25"/>
      <c r="B121" s="20" t="s">
        <v>5</v>
      </c>
      <c r="C121" s="13">
        <v>179.40414847500008</v>
      </c>
      <c r="D121" s="13">
        <v>111.37116371299992</v>
      </c>
      <c r="E121" s="13">
        <v>2551.41823106</v>
      </c>
      <c r="F121" s="7">
        <v>983.689710583</v>
      </c>
      <c r="G121" s="36">
        <v>6</v>
      </c>
      <c r="H121" s="9">
        <v>5</v>
      </c>
      <c r="I121" s="36">
        <v>43</v>
      </c>
      <c r="J121" s="9">
        <v>72</v>
      </c>
      <c r="K121" s="36">
        <v>22603</v>
      </c>
      <c r="L121" s="9">
        <v>17278</v>
      </c>
      <c r="M121" s="36">
        <v>235294</v>
      </c>
      <c r="N121" s="9">
        <v>115151</v>
      </c>
    </row>
    <row r="122" spans="1:14" s="2" customFormat="1" ht="12.75">
      <c r="A122" s="25"/>
      <c r="B122" s="20" t="s">
        <v>6</v>
      </c>
      <c r="C122" s="13">
        <v>21.867583238000016</v>
      </c>
      <c r="D122" s="13">
        <v>19.808281873000002</v>
      </c>
      <c r="E122" s="13">
        <v>162.10198360700008</v>
      </c>
      <c r="F122" s="7">
        <v>129.0511386789999</v>
      </c>
      <c r="G122" s="36">
        <v>57</v>
      </c>
      <c r="H122" s="9">
        <v>0</v>
      </c>
      <c r="I122" s="36">
        <v>362</v>
      </c>
      <c r="J122" s="9">
        <v>10</v>
      </c>
      <c r="K122" s="36">
        <v>98226</v>
      </c>
      <c r="L122" s="9">
        <v>18982</v>
      </c>
      <c r="M122" s="36">
        <v>936946</v>
      </c>
      <c r="N122" s="9">
        <v>121300</v>
      </c>
    </row>
    <row r="123" spans="1:14" s="2" customFormat="1" ht="12.75">
      <c r="A123" s="25"/>
      <c r="B123" s="21" t="s">
        <v>32</v>
      </c>
      <c r="C123" s="13">
        <v>0</v>
      </c>
      <c r="D123" s="13">
        <v>24.995549042999933</v>
      </c>
      <c r="E123" s="13">
        <v>0</v>
      </c>
      <c r="F123" s="7">
        <v>131.23660943699988</v>
      </c>
      <c r="G123" s="36">
        <v>0</v>
      </c>
      <c r="H123" s="9">
        <v>173</v>
      </c>
      <c r="I123" s="36">
        <v>0</v>
      </c>
      <c r="J123" s="9">
        <v>766</v>
      </c>
      <c r="K123" s="36">
        <v>0</v>
      </c>
      <c r="L123" s="9">
        <v>637446</v>
      </c>
      <c r="M123" s="36">
        <v>0</v>
      </c>
      <c r="N123" s="9">
        <v>2277586</v>
      </c>
    </row>
    <row r="124" spans="1:14" s="46" customFormat="1" ht="15">
      <c r="A124" s="44">
        <v>21</v>
      </c>
      <c r="B124" s="19" t="s">
        <v>13</v>
      </c>
      <c r="C124" s="6">
        <f>SUM(C125:C129)</f>
        <v>48.483052983000015</v>
      </c>
      <c r="D124" s="6">
        <f aca="true" t="shared" si="20" ref="D124:N124">SUM(D125:D129)</f>
        <v>59.19068579613843</v>
      </c>
      <c r="E124" s="6">
        <f t="shared" si="20"/>
        <v>436.3929482091341</v>
      </c>
      <c r="F124" s="6">
        <f t="shared" si="20"/>
        <v>465.55721156039266</v>
      </c>
      <c r="G124" s="26">
        <f t="shared" si="20"/>
        <v>13494</v>
      </c>
      <c r="H124" s="26">
        <f t="shared" si="20"/>
        <v>20391</v>
      </c>
      <c r="I124" s="26">
        <f t="shared" si="20"/>
        <v>115382</v>
      </c>
      <c r="J124" s="26">
        <f t="shared" si="20"/>
        <v>132622</v>
      </c>
      <c r="K124" s="26">
        <f t="shared" si="20"/>
        <v>583395</v>
      </c>
      <c r="L124" s="26">
        <f t="shared" si="20"/>
        <v>490352</v>
      </c>
      <c r="M124" s="26">
        <f t="shared" si="20"/>
        <v>18980590</v>
      </c>
      <c r="N124" s="26">
        <f t="shared" si="20"/>
        <v>4420984</v>
      </c>
    </row>
    <row r="125" spans="1:14" s="2" customFormat="1" ht="12.75">
      <c r="A125" s="25"/>
      <c r="B125" s="20" t="s">
        <v>3</v>
      </c>
      <c r="C125" s="13">
        <v>5.053300000000001</v>
      </c>
      <c r="D125" s="13">
        <v>2.9955000000000007</v>
      </c>
      <c r="E125" s="13">
        <v>30.234900000000003</v>
      </c>
      <c r="F125" s="7">
        <v>26.567700000000006</v>
      </c>
      <c r="G125" s="36">
        <v>381</v>
      </c>
      <c r="H125" s="9">
        <v>179</v>
      </c>
      <c r="I125" s="36">
        <v>2119</v>
      </c>
      <c r="J125" s="9">
        <v>1515</v>
      </c>
      <c r="K125" s="36">
        <v>0</v>
      </c>
      <c r="L125" s="9">
        <v>0</v>
      </c>
      <c r="M125" s="36">
        <v>0</v>
      </c>
      <c r="N125" s="9">
        <v>0</v>
      </c>
    </row>
    <row r="126" spans="1:14" s="2" customFormat="1" ht="12.75">
      <c r="A126" s="25"/>
      <c r="B126" s="20" t="s">
        <v>4</v>
      </c>
      <c r="C126" s="13">
        <v>24.787200000000013</v>
      </c>
      <c r="D126" s="13">
        <v>31.735200000000013</v>
      </c>
      <c r="E126" s="13">
        <v>207.5188</v>
      </c>
      <c r="F126" s="7">
        <v>231.44840000000005</v>
      </c>
      <c r="G126" s="36">
        <v>13104</v>
      </c>
      <c r="H126" s="9">
        <v>20207</v>
      </c>
      <c r="I126" s="36">
        <v>113158</v>
      </c>
      <c r="J126" s="9">
        <v>131001</v>
      </c>
      <c r="K126" s="36">
        <v>0</v>
      </c>
      <c r="L126" s="9">
        <v>0</v>
      </c>
      <c r="M126" s="36">
        <v>0</v>
      </c>
      <c r="N126" s="9">
        <v>0</v>
      </c>
    </row>
    <row r="127" spans="1:14" s="2" customFormat="1" ht="14.25" customHeight="1">
      <c r="A127" s="25"/>
      <c r="B127" s="20" t="s">
        <v>5</v>
      </c>
      <c r="C127" s="13">
        <v>10.975488339000004</v>
      </c>
      <c r="D127" s="22">
        <v>20.21949943000001</v>
      </c>
      <c r="E127" s="13">
        <v>123.65800638106805</v>
      </c>
      <c r="F127" s="22">
        <v>158.9182013772542</v>
      </c>
      <c r="G127" s="36">
        <v>0</v>
      </c>
      <c r="H127" s="27">
        <v>1</v>
      </c>
      <c r="I127" s="36">
        <v>5</v>
      </c>
      <c r="J127" s="27">
        <v>9</v>
      </c>
      <c r="K127" s="36">
        <v>138749</v>
      </c>
      <c r="L127" s="27">
        <v>223322</v>
      </c>
      <c r="M127" s="36">
        <v>1886794</v>
      </c>
      <c r="N127" s="27">
        <v>1290251</v>
      </c>
    </row>
    <row r="128" spans="1:14" s="3" customFormat="1" ht="12.75">
      <c r="A128" s="25"/>
      <c r="B128" s="20" t="s">
        <v>6</v>
      </c>
      <c r="C128" s="13">
        <v>7.667064643999998</v>
      </c>
      <c r="D128" s="13">
        <v>0</v>
      </c>
      <c r="E128" s="13">
        <v>74.98124182806606</v>
      </c>
      <c r="F128" s="7">
        <v>0</v>
      </c>
      <c r="G128" s="36">
        <v>9</v>
      </c>
      <c r="H128" s="9">
        <v>0</v>
      </c>
      <c r="I128" s="36">
        <v>100</v>
      </c>
      <c r="J128" s="9">
        <v>0</v>
      </c>
      <c r="K128" s="36">
        <v>444646</v>
      </c>
      <c r="L128" s="9">
        <v>0</v>
      </c>
      <c r="M128" s="36">
        <v>17093796</v>
      </c>
      <c r="N128" s="9">
        <v>0</v>
      </c>
    </row>
    <row r="129" spans="1:14" s="3" customFormat="1" ht="12.75">
      <c r="A129" s="25"/>
      <c r="B129" s="21" t="s">
        <v>32</v>
      </c>
      <c r="C129" s="13">
        <v>0</v>
      </c>
      <c r="D129" s="13">
        <v>4.240486366138406</v>
      </c>
      <c r="E129" s="13">
        <v>0</v>
      </c>
      <c r="F129" s="7">
        <v>48.6229101831384</v>
      </c>
      <c r="G129" s="36">
        <v>0</v>
      </c>
      <c r="H129" s="9">
        <v>4</v>
      </c>
      <c r="I129" s="36">
        <v>0</v>
      </c>
      <c r="J129" s="9">
        <v>97</v>
      </c>
      <c r="K129" s="36">
        <v>0</v>
      </c>
      <c r="L129" s="9">
        <v>267030</v>
      </c>
      <c r="M129" s="36">
        <v>0</v>
      </c>
      <c r="N129" s="9">
        <v>3130733</v>
      </c>
    </row>
    <row r="130" spans="1:14" s="45" customFormat="1" ht="15">
      <c r="A130" s="44">
        <v>22</v>
      </c>
      <c r="B130" s="19" t="s">
        <v>35</v>
      </c>
      <c r="C130" s="6">
        <f>SUM(C131:C135)</f>
        <v>65.231825794</v>
      </c>
      <c r="D130" s="6">
        <f aca="true" t="shared" si="21" ref="D130:N130">SUM(D131:D135)</f>
        <v>80.7824352300001</v>
      </c>
      <c r="E130" s="6">
        <f t="shared" si="21"/>
        <v>299.28895704100046</v>
      </c>
      <c r="F130" s="6">
        <f t="shared" si="21"/>
        <v>382.27443298900005</v>
      </c>
      <c r="G130" s="26">
        <f t="shared" si="21"/>
        <v>10307</v>
      </c>
      <c r="H130" s="26">
        <f t="shared" si="21"/>
        <v>12453</v>
      </c>
      <c r="I130" s="26">
        <f t="shared" si="21"/>
        <v>59741</v>
      </c>
      <c r="J130" s="26">
        <f t="shared" si="21"/>
        <v>67753</v>
      </c>
      <c r="K130" s="26">
        <f t="shared" si="21"/>
        <v>5707</v>
      </c>
      <c r="L130" s="26">
        <f t="shared" si="21"/>
        <v>21765</v>
      </c>
      <c r="M130" s="26">
        <f t="shared" si="21"/>
        <v>148600</v>
      </c>
      <c r="N130" s="26">
        <f t="shared" si="21"/>
        <v>240238</v>
      </c>
    </row>
    <row r="131" spans="1:14" s="3" customFormat="1" ht="12.75">
      <c r="A131" s="25"/>
      <c r="B131" s="20" t="s">
        <v>3</v>
      </c>
      <c r="C131" s="13">
        <v>8.7108811</v>
      </c>
      <c r="D131" s="13">
        <v>11.91347994</v>
      </c>
      <c r="E131" s="13">
        <v>26.723076822999996</v>
      </c>
      <c r="F131" s="7">
        <v>51.60575659000001</v>
      </c>
      <c r="G131" s="36">
        <v>203</v>
      </c>
      <c r="H131" s="9">
        <v>292</v>
      </c>
      <c r="I131" s="36">
        <v>837</v>
      </c>
      <c r="J131" s="9">
        <v>1330</v>
      </c>
      <c r="K131" s="36">
        <v>0</v>
      </c>
      <c r="L131" s="9">
        <v>0</v>
      </c>
      <c r="M131" s="36">
        <v>0</v>
      </c>
      <c r="N131" s="9">
        <v>0</v>
      </c>
    </row>
    <row r="132" spans="1:14" s="3" customFormat="1" ht="12.75">
      <c r="A132" s="25"/>
      <c r="B132" s="20" t="s">
        <v>4</v>
      </c>
      <c r="C132" s="13">
        <v>54.927927440000005</v>
      </c>
      <c r="D132" s="51">
        <v>64.08456953</v>
      </c>
      <c r="E132" s="13">
        <v>251.88701532199997</v>
      </c>
      <c r="F132" s="51">
        <v>302.12530738299995</v>
      </c>
      <c r="G132" s="36">
        <v>10104</v>
      </c>
      <c r="H132" s="52">
        <v>12161</v>
      </c>
      <c r="I132" s="36">
        <v>58896</v>
      </c>
      <c r="J132" s="52">
        <v>66416</v>
      </c>
      <c r="K132" s="36">
        <v>0</v>
      </c>
      <c r="L132" s="52">
        <v>0</v>
      </c>
      <c r="M132" s="36">
        <v>0</v>
      </c>
      <c r="N132" s="52">
        <v>0</v>
      </c>
    </row>
    <row r="133" spans="1:14" ht="12.75">
      <c r="A133" s="25"/>
      <c r="B133" s="20" t="s">
        <v>5</v>
      </c>
      <c r="C133" s="13">
        <v>1.4832291</v>
      </c>
      <c r="D133" s="13">
        <v>3.1234735999999996</v>
      </c>
      <c r="E133" s="13">
        <v>13.390915575000003</v>
      </c>
      <c r="F133" s="7">
        <v>17.6528856</v>
      </c>
      <c r="G133" s="36">
        <v>0</v>
      </c>
      <c r="H133" s="9">
        <v>0</v>
      </c>
      <c r="I133" s="36">
        <v>1</v>
      </c>
      <c r="J133" s="9">
        <v>0</v>
      </c>
      <c r="K133" s="36">
        <v>1169</v>
      </c>
      <c r="L133" s="9">
        <v>2211</v>
      </c>
      <c r="M133" s="36">
        <v>11432</v>
      </c>
      <c r="N133" s="9">
        <v>11552</v>
      </c>
    </row>
    <row r="134" spans="1:14" ht="12.75">
      <c r="A134" s="25"/>
      <c r="B134" s="20" t="s">
        <v>6</v>
      </c>
      <c r="C134" s="13">
        <v>0.10978815400000004</v>
      </c>
      <c r="D134" s="13">
        <v>0.26035144400000004</v>
      </c>
      <c r="E134" s="13">
        <v>7.287949321000504</v>
      </c>
      <c r="F134" s="7">
        <v>0.9225825320000002</v>
      </c>
      <c r="G134" s="36">
        <v>0</v>
      </c>
      <c r="H134" s="9">
        <v>0</v>
      </c>
      <c r="I134" s="36">
        <v>7</v>
      </c>
      <c r="J134" s="9">
        <v>0</v>
      </c>
      <c r="K134" s="36">
        <v>4538</v>
      </c>
      <c r="L134" s="9">
        <v>184</v>
      </c>
      <c r="M134" s="36">
        <v>137168</v>
      </c>
      <c r="N134" s="9">
        <v>670</v>
      </c>
    </row>
    <row r="135" spans="1:14" ht="12.75">
      <c r="A135" s="25"/>
      <c r="B135" s="21" t="s">
        <v>32</v>
      </c>
      <c r="C135" s="13">
        <v>0</v>
      </c>
      <c r="D135" s="22">
        <v>1.4005607160001126</v>
      </c>
      <c r="E135" s="13">
        <v>0</v>
      </c>
      <c r="F135" s="22">
        <v>9.967900884000118</v>
      </c>
      <c r="G135" s="36">
        <v>0</v>
      </c>
      <c r="H135" s="27">
        <v>0</v>
      </c>
      <c r="I135" s="36">
        <v>0</v>
      </c>
      <c r="J135" s="27">
        <v>7</v>
      </c>
      <c r="K135" s="36">
        <v>0</v>
      </c>
      <c r="L135" s="27">
        <v>19370</v>
      </c>
      <c r="M135" s="36">
        <v>0</v>
      </c>
      <c r="N135" s="27">
        <v>228016</v>
      </c>
    </row>
    <row r="136" spans="1:14" s="5" customFormat="1" ht="15">
      <c r="A136" s="44">
        <v>23</v>
      </c>
      <c r="B136" s="19" t="s">
        <v>22</v>
      </c>
      <c r="C136" s="6">
        <f>SUM(C137:C141)</f>
        <v>72.14442006516954</v>
      </c>
      <c r="D136" s="6">
        <f aca="true" t="shared" si="22" ref="D136:N136">SUM(D137:D141)</f>
        <v>129.352366542</v>
      </c>
      <c r="E136" s="6">
        <f t="shared" si="22"/>
        <v>507.98726920816955</v>
      </c>
      <c r="F136" s="6">
        <f t="shared" si="22"/>
        <v>727.4763475959999</v>
      </c>
      <c r="G136" s="26">
        <f t="shared" si="22"/>
        <v>10654</v>
      </c>
      <c r="H136" s="26">
        <f t="shared" si="22"/>
        <v>15385</v>
      </c>
      <c r="I136" s="26">
        <f t="shared" si="22"/>
        <v>86792</v>
      </c>
      <c r="J136" s="26">
        <f t="shared" si="22"/>
        <v>103917</v>
      </c>
      <c r="K136" s="26">
        <f t="shared" si="22"/>
        <v>2160</v>
      </c>
      <c r="L136" s="26">
        <f t="shared" si="22"/>
        <v>14368</v>
      </c>
      <c r="M136" s="26">
        <f t="shared" si="22"/>
        <v>62695</v>
      </c>
      <c r="N136" s="26">
        <f t="shared" si="22"/>
        <v>90845</v>
      </c>
    </row>
    <row r="137" spans="1:14" ht="15" customHeight="1">
      <c r="A137" s="25"/>
      <c r="B137" s="20" t="s">
        <v>3</v>
      </c>
      <c r="C137" s="13">
        <v>0.24516</v>
      </c>
      <c r="D137" s="13">
        <v>0.488726</v>
      </c>
      <c r="E137" s="13">
        <v>2.6010642</v>
      </c>
      <c r="F137" s="7">
        <v>2.5243092</v>
      </c>
      <c r="G137" s="36">
        <v>5</v>
      </c>
      <c r="H137" s="9">
        <v>12</v>
      </c>
      <c r="I137" s="36">
        <v>86</v>
      </c>
      <c r="J137" s="9">
        <v>84</v>
      </c>
      <c r="K137" s="36">
        <v>0</v>
      </c>
      <c r="L137" s="9">
        <v>0</v>
      </c>
      <c r="M137" s="36">
        <v>0</v>
      </c>
      <c r="N137" s="9">
        <v>0</v>
      </c>
    </row>
    <row r="138" spans="1:14" s="3" customFormat="1" ht="12.75">
      <c r="A138" s="25"/>
      <c r="B138" s="20" t="s">
        <v>4</v>
      </c>
      <c r="C138" s="13">
        <v>65.08403080416954</v>
      </c>
      <c r="D138" s="13">
        <v>96.179267924</v>
      </c>
      <c r="E138" s="13">
        <v>459.37112795116957</v>
      </c>
      <c r="F138" s="7">
        <v>663.8324768749999</v>
      </c>
      <c r="G138" s="36">
        <v>10646</v>
      </c>
      <c r="H138" s="9">
        <v>15369</v>
      </c>
      <c r="I138" s="36">
        <v>86636</v>
      </c>
      <c r="J138" s="9">
        <v>103772</v>
      </c>
      <c r="K138" s="36">
        <v>0</v>
      </c>
      <c r="L138" s="9">
        <v>0</v>
      </c>
      <c r="M138" s="36">
        <v>0</v>
      </c>
      <c r="N138" s="9">
        <v>0</v>
      </c>
    </row>
    <row r="139" spans="1:14" s="3" customFormat="1" ht="12.75">
      <c r="A139" s="25"/>
      <c r="B139" s="20" t="s">
        <v>5</v>
      </c>
      <c r="C139" s="13">
        <v>-0.002368205</v>
      </c>
      <c r="D139" s="13">
        <v>0</v>
      </c>
      <c r="E139" s="13">
        <v>0.11702687299999996</v>
      </c>
      <c r="F139" s="7">
        <v>0.0014611259999999992</v>
      </c>
      <c r="G139" s="36">
        <v>0</v>
      </c>
      <c r="H139" s="9">
        <v>0</v>
      </c>
      <c r="I139" s="36">
        <v>0</v>
      </c>
      <c r="J139" s="9">
        <v>0</v>
      </c>
      <c r="K139" s="36">
        <v>-3</v>
      </c>
      <c r="L139" s="9">
        <v>0</v>
      </c>
      <c r="M139" s="36">
        <v>129</v>
      </c>
      <c r="N139" s="9">
        <v>1</v>
      </c>
    </row>
    <row r="140" spans="1:14" s="3" customFormat="1" ht="12.75">
      <c r="A140" s="25"/>
      <c r="B140" s="20" t="s">
        <v>6</v>
      </c>
      <c r="C140" s="13">
        <v>6.817597466</v>
      </c>
      <c r="D140" s="51">
        <v>32.65428678399999</v>
      </c>
      <c r="E140" s="13">
        <v>45.898050184000006</v>
      </c>
      <c r="F140" s="51">
        <v>60.803352126</v>
      </c>
      <c r="G140" s="36">
        <v>3</v>
      </c>
      <c r="H140" s="52">
        <v>2</v>
      </c>
      <c r="I140" s="36">
        <v>70</v>
      </c>
      <c r="J140" s="52">
        <v>54</v>
      </c>
      <c r="K140" s="36">
        <v>2163</v>
      </c>
      <c r="L140" s="52">
        <v>13746</v>
      </c>
      <c r="M140" s="36">
        <v>62566</v>
      </c>
      <c r="N140" s="52">
        <v>44552</v>
      </c>
    </row>
    <row r="141" spans="1:14" s="3" customFormat="1" ht="12.75">
      <c r="A141" s="25"/>
      <c r="B141" s="21" t="s">
        <v>32</v>
      </c>
      <c r="C141" s="13">
        <v>0</v>
      </c>
      <c r="D141" s="13">
        <v>0.030085834</v>
      </c>
      <c r="E141" s="13">
        <v>0</v>
      </c>
      <c r="F141" s="7">
        <v>0.314748269</v>
      </c>
      <c r="G141" s="36">
        <v>0</v>
      </c>
      <c r="H141" s="9">
        <v>2</v>
      </c>
      <c r="I141" s="36">
        <v>0</v>
      </c>
      <c r="J141" s="9">
        <v>7</v>
      </c>
      <c r="K141" s="36">
        <v>0</v>
      </c>
      <c r="L141" s="9">
        <v>622</v>
      </c>
      <c r="M141" s="36">
        <v>0</v>
      </c>
      <c r="N141" s="9">
        <v>46292</v>
      </c>
    </row>
    <row r="142" spans="1:14" s="45" customFormat="1" ht="15">
      <c r="A142" s="42"/>
      <c r="B142" s="19" t="s">
        <v>10</v>
      </c>
      <c r="C142" s="6">
        <f>SUM(C143:C147)</f>
        <v>3533.3312566764066</v>
      </c>
      <c r="D142" s="6">
        <f aca="true" t="shared" si="23" ref="D142:N142">SUM(D143:D147)</f>
        <v>4658.42264611684</v>
      </c>
      <c r="E142" s="6">
        <f t="shared" si="23"/>
        <v>28141.51217500731</v>
      </c>
      <c r="F142" s="6">
        <f t="shared" si="23"/>
        <v>32622.334375582643</v>
      </c>
      <c r="G142" s="26">
        <f t="shared" si="23"/>
        <v>471955</v>
      </c>
      <c r="H142" s="26">
        <f t="shared" si="23"/>
        <v>554746</v>
      </c>
      <c r="I142" s="26">
        <f t="shared" si="23"/>
        <v>3384060</v>
      </c>
      <c r="J142" s="26">
        <f t="shared" si="23"/>
        <v>3829794</v>
      </c>
      <c r="K142" s="26">
        <f t="shared" si="23"/>
        <v>9549698</v>
      </c>
      <c r="L142" s="26">
        <f t="shared" si="23"/>
        <v>9377899</v>
      </c>
      <c r="M142" s="26">
        <f t="shared" si="23"/>
        <v>86989645</v>
      </c>
      <c r="N142" s="26">
        <f t="shared" si="23"/>
        <v>72661021</v>
      </c>
    </row>
    <row r="143" spans="1:14" ht="12.75">
      <c r="A143" s="20"/>
      <c r="B143" s="20" t="s">
        <v>3</v>
      </c>
      <c r="C143" s="16">
        <v>253.62948453399994</v>
      </c>
      <c r="D143" s="22">
        <v>375.839664977997</v>
      </c>
      <c r="E143" s="16">
        <v>2099.482296857911</v>
      </c>
      <c r="F143" s="22">
        <v>2547.9452350367915</v>
      </c>
      <c r="G143" s="40">
        <v>52202</v>
      </c>
      <c r="H143" s="27">
        <v>20982</v>
      </c>
      <c r="I143" s="40">
        <v>218649</v>
      </c>
      <c r="J143" s="27">
        <v>111808</v>
      </c>
      <c r="K143" s="40"/>
      <c r="L143" s="27"/>
      <c r="M143" s="40"/>
      <c r="N143" s="27"/>
    </row>
    <row r="144" spans="1:14" ht="12.75">
      <c r="A144" s="20"/>
      <c r="B144" s="20" t="s">
        <v>4</v>
      </c>
      <c r="C144" s="16">
        <v>2205.501506691991</v>
      </c>
      <c r="D144" s="13">
        <v>2868.1211022548096</v>
      </c>
      <c r="E144" s="16">
        <v>14076.921407537175</v>
      </c>
      <c r="F144" s="7">
        <v>19050.063776368137</v>
      </c>
      <c r="G144" s="40">
        <v>419263</v>
      </c>
      <c r="H144" s="9">
        <v>533061</v>
      </c>
      <c r="I144" s="40">
        <v>3161440</v>
      </c>
      <c r="J144" s="9">
        <v>3713558</v>
      </c>
      <c r="K144" s="40"/>
      <c r="L144" s="9"/>
      <c r="M144" s="40"/>
      <c r="N144" s="9"/>
    </row>
    <row r="145" spans="1:14" ht="12.75">
      <c r="A145" s="20"/>
      <c r="B145" s="20" t="s">
        <v>5</v>
      </c>
      <c r="C145" s="16">
        <v>830.9748511560201</v>
      </c>
      <c r="D145" s="13">
        <v>1152.920437198908</v>
      </c>
      <c r="E145" s="16">
        <v>9080.343056236521</v>
      </c>
      <c r="F145" s="7">
        <v>8793.692373366428</v>
      </c>
      <c r="G145" s="40">
        <v>222</v>
      </c>
      <c r="H145" s="9">
        <v>66</v>
      </c>
      <c r="I145" s="40">
        <v>1607</v>
      </c>
      <c r="J145" s="9">
        <v>549</v>
      </c>
      <c r="K145" s="40">
        <v>5858084</v>
      </c>
      <c r="L145" s="9">
        <v>4963794</v>
      </c>
      <c r="M145" s="40">
        <v>43236981</v>
      </c>
      <c r="N145" s="9">
        <v>28362719</v>
      </c>
    </row>
    <row r="146" spans="1:14" ht="12.75">
      <c r="A146" s="20"/>
      <c r="B146" s="20" t="s">
        <v>6</v>
      </c>
      <c r="C146" s="16">
        <v>243.22541429439562</v>
      </c>
      <c r="D146" s="13">
        <v>70.18034368969501</v>
      </c>
      <c r="E146" s="16">
        <v>2884.765414375703</v>
      </c>
      <c r="F146" s="7">
        <v>398.8583276256695</v>
      </c>
      <c r="G146" s="40">
        <v>268</v>
      </c>
      <c r="H146" s="9">
        <v>40</v>
      </c>
      <c r="I146" s="40">
        <v>2364</v>
      </c>
      <c r="J146" s="9">
        <v>375</v>
      </c>
      <c r="K146" s="40">
        <v>3691614</v>
      </c>
      <c r="L146" s="9">
        <v>302494</v>
      </c>
      <c r="M146" s="40">
        <v>43752664</v>
      </c>
      <c r="N146" s="9">
        <v>2453883</v>
      </c>
    </row>
    <row r="147" spans="1:14" ht="12.75">
      <c r="A147" s="20"/>
      <c r="B147" s="21" t="s">
        <v>32</v>
      </c>
      <c r="C147" s="16">
        <v>0</v>
      </c>
      <c r="D147" s="13">
        <v>191.36109799542996</v>
      </c>
      <c r="E147" s="16">
        <v>0</v>
      </c>
      <c r="F147" s="7">
        <v>1831.7746631856198</v>
      </c>
      <c r="G147" s="40">
        <v>0</v>
      </c>
      <c r="H147" s="9">
        <v>597</v>
      </c>
      <c r="I147" s="40">
        <v>0</v>
      </c>
      <c r="J147" s="9">
        <v>3504</v>
      </c>
      <c r="K147" s="40">
        <v>0</v>
      </c>
      <c r="L147" s="9">
        <v>4111611</v>
      </c>
      <c r="M147" s="40">
        <v>0</v>
      </c>
      <c r="N147" s="9">
        <v>41844419</v>
      </c>
    </row>
    <row r="148" spans="1:14" s="5" customFormat="1" ht="15">
      <c r="A148" s="43">
        <v>24</v>
      </c>
      <c r="B148" s="19" t="s">
        <v>1</v>
      </c>
      <c r="C148" s="6">
        <f>SUM(C149:C153)</f>
        <v>12528.070745475003</v>
      </c>
      <c r="D148" s="6">
        <f aca="true" t="shared" si="24" ref="D148:N148">SUM(D149:D153)</f>
        <v>12336.531030043998</v>
      </c>
      <c r="E148" s="6">
        <f t="shared" si="24"/>
        <v>75263.085403256</v>
      </c>
      <c r="F148" s="6">
        <f t="shared" si="24"/>
        <v>90314.25494529601</v>
      </c>
      <c r="G148" s="26">
        <f t="shared" si="24"/>
        <v>1095919</v>
      </c>
      <c r="H148" s="26">
        <f t="shared" si="24"/>
        <v>1479333</v>
      </c>
      <c r="I148" s="26">
        <f t="shared" si="24"/>
        <v>10415202</v>
      </c>
      <c r="J148" s="26">
        <f t="shared" si="24"/>
        <v>11237929</v>
      </c>
      <c r="K148" s="26">
        <f t="shared" si="24"/>
        <v>5387729</v>
      </c>
      <c r="L148" s="26">
        <f t="shared" si="24"/>
        <v>1215079</v>
      </c>
      <c r="M148" s="26">
        <f t="shared" si="24"/>
        <v>35248451</v>
      </c>
      <c r="N148" s="26">
        <f t="shared" si="24"/>
        <v>29175996</v>
      </c>
    </row>
    <row r="149" spans="1:14" ht="12.75">
      <c r="A149" s="20"/>
      <c r="B149" s="20" t="s">
        <v>3</v>
      </c>
      <c r="C149" s="13">
        <v>6438.220200000002</v>
      </c>
      <c r="D149" s="13">
        <v>6229.365904500001</v>
      </c>
      <c r="E149" s="13">
        <v>17254.310500000003</v>
      </c>
      <c r="F149" s="7">
        <v>19679.8576045</v>
      </c>
      <c r="G149" s="40">
        <v>164366</v>
      </c>
      <c r="H149" s="9">
        <v>175237</v>
      </c>
      <c r="I149" s="40">
        <v>778671</v>
      </c>
      <c r="J149" s="9">
        <v>779922</v>
      </c>
      <c r="K149" s="40">
        <v>0</v>
      </c>
      <c r="L149" s="9">
        <v>0</v>
      </c>
      <c r="M149" s="40">
        <v>0</v>
      </c>
      <c r="N149" s="9">
        <v>0</v>
      </c>
    </row>
    <row r="150" spans="1:14" ht="12.75">
      <c r="A150" s="20"/>
      <c r="B150" s="20" t="s">
        <v>4</v>
      </c>
      <c r="C150" s="13">
        <v>1361.8215000000005</v>
      </c>
      <c r="D150" s="13">
        <v>1853.3852765000004</v>
      </c>
      <c r="E150" s="13">
        <v>11841.886499999999</v>
      </c>
      <c r="F150" s="7">
        <v>13830.665476499998</v>
      </c>
      <c r="G150" s="40">
        <v>929025</v>
      </c>
      <c r="H150" s="9">
        <v>1301816</v>
      </c>
      <c r="I150" s="40">
        <v>9619908</v>
      </c>
      <c r="J150" s="9">
        <v>10441497</v>
      </c>
      <c r="K150" s="40">
        <v>0</v>
      </c>
      <c r="L150" s="9">
        <v>0</v>
      </c>
      <c r="M150" s="40">
        <v>0</v>
      </c>
      <c r="N150" s="9">
        <v>0</v>
      </c>
    </row>
    <row r="151" spans="1:14" ht="12.75">
      <c r="A151" s="20"/>
      <c r="B151" s="20" t="s">
        <v>5</v>
      </c>
      <c r="C151" s="13">
        <v>4190.027108543001</v>
      </c>
      <c r="D151" s="22">
        <v>4119.675003456998</v>
      </c>
      <c r="E151" s="13">
        <v>43158.069747805</v>
      </c>
      <c r="F151" s="22">
        <v>54772.006939041</v>
      </c>
      <c r="G151" s="40">
        <v>169</v>
      </c>
      <c r="H151" s="27">
        <v>119</v>
      </c>
      <c r="I151" s="40">
        <v>413</v>
      </c>
      <c r="J151" s="27">
        <v>457</v>
      </c>
      <c r="K151" s="40">
        <v>170426</v>
      </c>
      <c r="L151" s="27">
        <v>61056</v>
      </c>
      <c r="M151" s="40">
        <v>1086513</v>
      </c>
      <c r="N151" s="27">
        <v>433967</v>
      </c>
    </row>
    <row r="152" spans="1:14" ht="12.75">
      <c r="A152" s="20"/>
      <c r="B152" s="20" t="s">
        <v>6</v>
      </c>
      <c r="C152" s="13">
        <v>538.0019369319999</v>
      </c>
      <c r="D152" s="13">
        <v>120.67624076700024</v>
      </c>
      <c r="E152" s="13">
        <v>3008.8186554510003</v>
      </c>
      <c r="F152" s="7">
        <v>1509.2056919190002</v>
      </c>
      <c r="G152" s="40">
        <v>2359</v>
      </c>
      <c r="H152" s="9">
        <v>305</v>
      </c>
      <c r="I152" s="40">
        <v>16210</v>
      </c>
      <c r="J152" s="9">
        <v>2045</v>
      </c>
      <c r="K152" s="40">
        <v>5217303</v>
      </c>
      <c r="L152" s="9">
        <v>235679</v>
      </c>
      <c r="M152" s="40">
        <v>34161938</v>
      </c>
      <c r="N152" s="9">
        <v>2035306</v>
      </c>
    </row>
    <row r="153" spans="1:14" ht="12.75">
      <c r="A153" s="20"/>
      <c r="B153" s="21" t="s">
        <v>32</v>
      </c>
      <c r="C153" s="13">
        <v>0</v>
      </c>
      <c r="D153" s="16">
        <v>13.42860482</v>
      </c>
      <c r="E153" s="13">
        <v>0</v>
      </c>
      <c r="F153" s="7">
        <v>522.519233336</v>
      </c>
      <c r="G153" s="40">
        <v>0</v>
      </c>
      <c r="H153" s="9">
        <v>1856</v>
      </c>
      <c r="I153" s="40">
        <v>0</v>
      </c>
      <c r="J153" s="9">
        <v>14008</v>
      </c>
      <c r="K153" s="40">
        <v>0</v>
      </c>
      <c r="L153" s="9">
        <v>918344</v>
      </c>
      <c r="M153" s="40">
        <v>0</v>
      </c>
      <c r="N153" s="9">
        <v>26706723</v>
      </c>
    </row>
    <row r="154" spans="1:14" s="5" customFormat="1" ht="15">
      <c r="A154" s="42"/>
      <c r="B154" s="19" t="s">
        <v>11</v>
      </c>
      <c r="C154" s="6">
        <f>SUM(C155:C159)</f>
        <v>16061.402002151412</v>
      </c>
      <c r="D154" s="6">
        <f aca="true" t="shared" si="25" ref="D154:N154">SUM(D155:D159)</f>
        <v>16994.95367616084</v>
      </c>
      <c r="E154" s="6">
        <f t="shared" si="25"/>
        <v>103404.5975782633</v>
      </c>
      <c r="F154" s="6">
        <f t="shared" si="25"/>
        <v>122936.58932087866</v>
      </c>
      <c r="G154" s="26">
        <f t="shared" si="25"/>
        <v>1567874</v>
      </c>
      <c r="H154" s="26">
        <f t="shared" si="25"/>
        <v>2034079</v>
      </c>
      <c r="I154" s="26">
        <f t="shared" si="25"/>
        <v>13799262</v>
      </c>
      <c r="J154" s="26">
        <f t="shared" si="25"/>
        <v>15067723</v>
      </c>
      <c r="K154" s="26">
        <f t="shared" si="25"/>
        <v>14937427</v>
      </c>
      <c r="L154" s="26">
        <f t="shared" si="25"/>
        <v>10592978</v>
      </c>
      <c r="M154" s="26">
        <f t="shared" si="25"/>
        <v>122238096</v>
      </c>
      <c r="N154" s="26">
        <f t="shared" si="25"/>
        <v>101837017</v>
      </c>
    </row>
    <row r="155" spans="1:14" ht="12.75">
      <c r="A155" s="20"/>
      <c r="B155" s="20" t="s">
        <v>3</v>
      </c>
      <c r="C155" s="16">
        <v>6691.849684534001</v>
      </c>
      <c r="D155" s="16">
        <v>6605.205569477998</v>
      </c>
      <c r="E155" s="16">
        <v>19353.792796857913</v>
      </c>
      <c r="F155" s="7">
        <v>22227.80283953679</v>
      </c>
      <c r="G155" s="40">
        <v>216568</v>
      </c>
      <c r="H155" s="9">
        <v>196219</v>
      </c>
      <c r="I155" s="40">
        <v>997320</v>
      </c>
      <c r="J155" s="9">
        <v>891730</v>
      </c>
      <c r="K155" s="40"/>
      <c r="L155" s="9"/>
      <c r="M155" s="40"/>
      <c r="N155" s="9"/>
    </row>
    <row r="156" spans="1:14" ht="12.75">
      <c r="A156" s="20"/>
      <c r="B156" s="20" t="s">
        <v>4</v>
      </c>
      <c r="C156" s="16">
        <v>3567.3230066919914</v>
      </c>
      <c r="D156" s="51">
        <v>4721.50637875481</v>
      </c>
      <c r="E156" s="16">
        <v>25918.80790753717</v>
      </c>
      <c r="F156" s="51">
        <v>32880.729252868136</v>
      </c>
      <c r="G156" s="40">
        <v>1348288</v>
      </c>
      <c r="H156" s="52">
        <v>1834877</v>
      </c>
      <c r="I156" s="40">
        <v>12781348</v>
      </c>
      <c r="J156" s="52">
        <v>14155055</v>
      </c>
      <c r="K156" s="40"/>
      <c r="L156" s="52"/>
      <c r="M156" s="40"/>
      <c r="N156" s="52"/>
    </row>
    <row r="157" spans="1:14" ht="12.75">
      <c r="A157" s="20"/>
      <c r="B157" s="20" t="s">
        <v>5</v>
      </c>
      <c r="C157" s="16">
        <v>5021.001959699021</v>
      </c>
      <c r="D157" s="13">
        <v>5272.595440655906</v>
      </c>
      <c r="E157" s="16">
        <v>52238.41280404152</v>
      </c>
      <c r="F157" s="7">
        <v>63565.69931240743</v>
      </c>
      <c r="G157" s="40">
        <v>391</v>
      </c>
      <c r="H157" s="9">
        <v>185</v>
      </c>
      <c r="I157" s="40">
        <v>2020</v>
      </c>
      <c r="J157" s="9">
        <v>1006</v>
      </c>
      <c r="K157" s="40">
        <v>6028510</v>
      </c>
      <c r="L157" s="9">
        <v>5024850</v>
      </c>
      <c r="M157" s="40">
        <v>44323494</v>
      </c>
      <c r="N157" s="9">
        <v>28796686</v>
      </c>
    </row>
    <row r="158" spans="1:14" ht="12.75">
      <c r="A158" s="20"/>
      <c r="B158" s="20" t="s">
        <v>6</v>
      </c>
      <c r="C158" s="16">
        <v>781.2273512263955</v>
      </c>
      <c r="D158" s="13">
        <v>190.85658445669526</v>
      </c>
      <c r="E158" s="16">
        <v>5893.584069826704</v>
      </c>
      <c r="F158" s="7">
        <v>1908.0640195446697</v>
      </c>
      <c r="G158" s="40">
        <v>2627</v>
      </c>
      <c r="H158" s="9">
        <v>345</v>
      </c>
      <c r="I158" s="40">
        <v>18574</v>
      </c>
      <c r="J158" s="9">
        <v>2420</v>
      </c>
      <c r="K158" s="40">
        <v>8908917</v>
      </c>
      <c r="L158" s="9">
        <v>538173</v>
      </c>
      <c r="M158" s="40">
        <v>77914602</v>
      </c>
      <c r="N158" s="9">
        <v>4489189</v>
      </c>
    </row>
    <row r="159" spans="1:14" ht="12.75">
      <c r="A159" s="20"/>
      <c r="B159" s="21" t="s">
        <v>32</v>
      </c>
      <c r="C159" s="33">
        <v>0</v>
      </c>
      <c r="D159" s="22">
        <v>204.78970281542996</v>
      </c>
      <c r="E159" s="35">
        <v>0</v>
      </c>
      <c r="F159" s="22">
        <v>2354.29389652162</v>
      </c>
      <c r="G159" s="54">
        <v>0</v>
      </c>
      <c r="H159" s="27">
        <v>2453</v>
      </c>
      <c r="I159" s="54">
        <v>0</v>
      </c>
      <c r="J159" s="27">
        <v>17512</v>
      </c>
      <c r="K159" s="54">
        <v>0</v>
      </c>
      <c r="L159" s="27">
        <v>5029955</v>
      </c>
      <c r="M159" s="54">
        <v>0</v>
      </c>
      <c r="N159" s="27">
        <v>68551142</v>
      </c>
    </row>
    <row r="160" spans="1:11" ht="12.75">
      <c r="A160" s="28" t="s">
        <v>36</v>
      </c>
      <c r="J160" s="3"/>
      <c r="K160" s="3"/>
    </row>
    <row r="161" ht="12.75">
      <c r="A161" s="28" t="s">
        <v>37</v>
      </c>
    </row>
  </sheetData>
  <sheetProtection/>
  <mergeCells count="7">
    <mergeCell ref="A1:J1"/>
    <mergeCell ref="L1:N1"/>
    <mergeCell ref="A2:A3"/>
    <mergeCell ref="B2:B3"/>
    <mergeCell ref="C2:F2"/>
    <mergeCell ref="G2:J2"/>
    <mergeCell ref="K2:N2"/>
  </mergeCells>
  <printOptions horizontalCentered="1" verticalCentered="1"/>
  <pageMargins left="0" right="0" top="0" bottom="0" header="0.2362204724409449" footer="0.1968503937007874"/>
  <pageSetup fitToHeight="2" horizontalDpi="600" verticalDpi="600" orientation="landscape" paperSize="9" scale="55" r:id="rId1"/>
  <rowBreaks count="2" manualBreakCount="2">
    <brk id="62" max="16" man="1"/>
    <brk id="10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IRDA</dc:creator>
  <cp:keywords/>
  <dc:description/>
  <cp:lastModifiedBy>Windows 2003 server</cp:lastModifiedBy>
  <cp:lastPrinted>2014-08-11T07:05:32Z</cp:lastPrinted>
  <dcterms:created xsi:type="dcterms:W3CDTF">2002-04-18T04:47:59Z</dcterms:created>
  <dcterms:modified xsi:type="dcterms:W3CDTF">2017-12-11T11:10:18Z</dcterms:modified>
  <cp:category/>
  <cp:version/>
  <cp:contentType/>
  <cp:contentStatus/>
</cp:coreProperties>
</file>