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Life Dept\Retrun and Analysis\NB data Monthly working\2022-23\Mar 2023\For website\"/>
    </mc:Choice>
  </mc:AlternateContent>
  <bookViews>
    <workbookView xWindow="0" yWindow="0" windowWidth="20490" windowHeight="7650" tabRatio="695" firstSheet="2" activeTab="3"/>
  </bookViews>
  <sheets>
    <sheet name="FYP as at 31st March, 2018_TEMP" sheetId="40" state="hidden" r:id="rId1"/>
    <sheet name="Authority Vs Life Council" sheetId="30" state="hidden" r:id="rId2"/>
    <sheet name="English Version" sheetId="42" r:id="rId3"/>
    <sheet name="हिंदी संस्करण" sheetId="43" r:id="rId4"/>
  </sheets>
  <definedNames>
    <definedName name="_xlnm.Print_Area" localSheetId="0">'FYP as at 31st March, 2018_TEMP'!$A$1:$J$31</definedName>
    <definedName name="_xlnm.Print_Titles" localSheetId="2">'English Version'!$A:$B,'English Version'!$1:$3</definedName>
    <definedName name="_xlnm.Print_Titles" localSheetId="0">'FYP as at 31st March, 2018_TEMP'!$A:$B,'FYP as at 31st March, 2018_TEMP'!$1:$3</definedName>
  </definedNames>
  <calcPr calcId="162913"/>
  <fileRecoveryPr autoRecover="0"/>
</workbook>
</file>

<file path=xl/calcChain.xml><?xml version="1.0" encoding="utf-8"?>
<calcChain xmlns="http://schemas.openxmlformats.org/spreadsheetml/2006/main">
  <c r="AB188" i="43" l="1"/>
  <c r="G188" i="43"/>
  <c r="AB187" i="43"/>
  <c r="G190" i="42" l="1"/>
  <c r="F190" i="42"/>
  <c r="G189" i="42"/>
  <c r="F189" i="42"/>
  <c r="H189" i="42" l="1"/>
  <c r="H190" i="42"/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E195" i="30" l="1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E196" i="30" l="1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<sst xmlns="http://schemas.openxmlformats.org/spreadsheetml/2006/main" count="1297" uniqueCount="120">
  <si>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</si>
  <si>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</si>
  <si>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</si>
  <si>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</si>
  <si>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</si>
  <si>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</si>
  <si>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</si>
  <si>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</si>
  <si>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</si>
  <si>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</si>
  <si>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</si>
  <si>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</si>
  <si>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</si>
  <si>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</si>
  <si>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</si>
  <si>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</si>
  <si>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</si>
  <si>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</si>
  <si>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</si>
  <si>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</si>
  <si>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</si>
  <si>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</si>
  <si>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</si>
  <si>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</si>
  <si>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</si>
  <si>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</si>
  <si>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</si>
  <si>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</si>
  <si>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</si>
  <si>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</si>
  <si>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</si>
  <si>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</si>
  <si>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</si>
  <si>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</si>
  <si>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</si>
  <si>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</si>
  <si>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</si>
  <si>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</si>
  <si>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</si>
  <si>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</si>
  <si>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</si>
  <si>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</si>
  <si>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</si>
  <si>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</si>
  <si>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</si>
  <si>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</si>
  <si>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</si>
  <si>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</si>
  <si>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</si>
  <si>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</si>
  <si>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</si>
  <si>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</si>
  <si>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</si>
  <si>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</si>
  <si>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</si>
  <si>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</si>
  <si>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</si>
  <si>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</si>
  <si>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</si>
  <si>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</si>
  <si>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</si>
  <si>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</si>
  <si>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</si>
  <si>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Canara HSBC Life</t>
  </si>
  <si>
    <t>Exide Life*</t>
  </si>
  <si>
    <t>*Consequent upon amalgamation and transfer of Exide Life Insurance Co.’s  business to HDFC Life, the New Business figures for Exide Life are upto 14/10/2022 for CY.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</si>
  <si>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</si>
  <si>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</si>
  <si>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</si>
  <si>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</si>
  <si>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</si>
  <si>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</si>
  <si>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</si>
  <si>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</si>
  <si>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</si>
  <si>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</si>
  <si>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</si>
  <si>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</si>
  <si>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</si>
  <si>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</si>
  <si>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</si>
  <si>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एगस फेडरल लाइफ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</si>
  <si>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</si>
  <si>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</si>
  <si>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</si>
  <si>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</si>
  <si>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</si>
  <si>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</si>
  <si>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</si>
  <si>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</si>
  <si>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</si>
  <si>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</si>
  <si>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</si>
  <si>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</si>
  <si>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</si>
  <si>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</si>
  <si>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</si>
  <si>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</si>
  <si>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</si>
  <si>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</si>
  <si>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</si>
  <si>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</si>
  <si>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</si>
  <si>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</si>
  <si>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</si>
  <si>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</si>
  <si>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</si>
  <si>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</si>
  <si>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परिणामस्वरूप, एक्साइड लाइफ़ के नए व्यवसाय के आंकड़े CY के लिए 14/10/2022 तक हैं।</t>
  </si>
  <si>
    <t>New Business Statement of Life Insurers for the Period ended ended 31 Mar, 2023</t>
  </si>
  <si>
    <t>For March , 2022</t>
  </si>
  <si>
    <t>For March , 2023</t>
  </si>
  <si>
    <t>Up to March , 2022</t>
  </si>
  <si>
    <t>Up to March , 2023</t>
  </si>
  <si>
    <t>28 मार्च 2023 माह जीवन बीमा कंपनियोंका प्रथम वार्षिक प्रीमियम</t>
  </si>
  <si>
    <t>मार्च 2022 माह के लिये</t>
  </si>
  <si>
    <t>मार्च 2023 माह के लिये</t>
  </si>
  <si>
    <t>मार्च 2022 तक</t>
  </si>
  <si>
    <t xml:space="preserve"> मार्च 2023 तक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</si>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</sst>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0"/>
      <name val="Arial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1" fontId="8" fillId="2" borderId="1" xfId="1" applyNumberFormat="1" applyFont="1" applyFill="1" applyBorder="1"/>
    <xf numFmtId="0" fontId="1" fillId="2" borderId="1" xfId="0" applyFont="1" applyFill="1" applyBorder="1"/>
    <xf numFmtId="2" fontId="17" fillId="2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1" fontId="5" fillId="2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1" fontId="8" fillId="0" borderId="1" xfId="1" applyNumberFormat="1" applyFont="1" applyFill="1" applyBorder="1"/>
    <xf numFmtId="0" fontId="15" fillId="0" borderId="1" xfId="0" applyFont="1" applyBorder="1" applyAlignment="1">
      <alignment horizontal="left" vertical="center"/>
    </xf>
    <xf numFmtId="0" fontId="8" fillId="2" borderId="1" xfId="0" applyFont="1" applyFill="1" applyBorder="1"/>
    <xf numFmtId="2" fontId="8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9" fillId="0" borderId="0" xfId="0" applyFont="1" applyAlignment="1"/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50" t="s">
        <v>49</v>
      </c>
      <c r="B1" s="151"/>
      <c r="C1" s="151"/>
      <c r="D1" s="151"/>
      <c r="E1" s="151"/>
      <c r="F1" s="151"/>
      <c r="G1" s="151"/>
      <c r="H1" s="151"/>
      <c r="I1" s="147" t="s">
        <v>26</v>
      </c>
      <c r="J1" s="147"/>
      <c r="K1" s="147"/>
    </row>
    <row r="2" spans="1:11" ht="41.25" customHeight="1">
      <c r="A2" s="148" t="s">
        <v>2</v>
      </c>
      <c r="B2" s="148" t="s">
        <v>0</v>
      </c>
      <c r="C2" s="148" t="s">
        <v>51</v>
      </c>
      <c r="D2" s="148"/>
      <c r="E2" s="148"/>
      <c r="F2" s="148" t="s">
        <v>8</v>
      </c>
      <c r="G2" s="148"/>
      <c r="H2" s="148"/>
      <c r="I2" s="149" t="s">
        <v>9</v>
      </c>
      <c r="J2" s="149"/>
      <c r="K2" s="149"/>
    </row>
    <row r="3" spans="1:11" s="4" customFormat="1" ht="39.75" customHeight="1">
      <c r="A3" s="148"/>
      <c r="B3" s="148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54" t="s">
        <v>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57" t="s">
        <v>26</v>
      </c>
      <c r="K2" s="157"/>
      <c r="L2" s="158"/>
      <c r="M2" s="158"/>
    </row>
    <row r="3" spans="1:14" ht="41.25" customHeight="1">
      <c r="A3" s="156" t="s">
        <v>2</v>
      </c>
      <c r="B3" s="156" t="s">
        <v>0</v>
      </c>
      <c r="C3" s="156" t="s">
        <v>15</v>
      </c>
      <c r="D3" s="156"/>
      <c r="E3" s="156"/>
      <c r="F3" s="156"/>
      <c r="G3" s="156"/>
      <c r="H3" s="38"/>
      <c r="I3" s="156" t="s">
        <v>8</v>
      </c>
      <c r="J3" s="156"/>
      <c r="K3" s="156"/>
      <c r="L3" s="156"/>
      <c r="M3" s="156"/>
      <c r="N3" s="39"/>
    </row>
    <row r="4" spans="1:14" ht="41.25" customHeight="1">
      <c r="A4" s="156"/>
      <c r="B4" s="156"/>
      <c r="C4" s="38" t="s">
        <v>43</v>
      </c>
      <c r="D4" s="38" t="s">
        <v>44</v>
      </c>
      <c r="E4" s="152" t="s">
        <v>45</v>
      </c>
      <c r="F4" s="38" t="s">
        <v>43</v>
      </c>
      <c r="G4" s="38" t="s">
        <v>44</v>
      </c>
      <c r="H4" s="152" t="s">
        <v>45</v>
      </c>
      <c r="I4" s="38" t="s">
        <v>43</v>
      </c>
      <c r="J4" s="38" t="s">
        <v>44</v>
      </c>
      <c r="K4" s="152" t="s">
        <v>45</v>
      </c>
      <c r="L4" s="38" t="s">
        <v>43</v>
      </c>
      <c r="M4" s="38" t="s">
        <v>44</v>
      </c>
      <c r="N4" s="152" t="s">
        <v>45</v>
      </c>
    </row>
    <row r="5" spans="1:14" s="41" customFormat="1" ht="39.75" customHeight="1">
      <c r="A5" s="156"/>
      <c r="B5" s="156"/>
      <c r="C5" s="40" t="s">
        <v>28</v>
      </c>
      <c r="D5" s="40" t="s">
        <v>28</v>
      </c>
      <c r="E5" s="153"/>
      <c r="F5" s="40" t="s">
        <v>29</v>
      </c>
      <c r="G5" s="40" t="s">
        <v>29</v>
      </c>
      <c r="H5" s="153"/>
      <c r="I5" s="40" t="s">
        <v>28</v>
      </c>
      <c r="J5" s="40" t="s">
        <v>28</v>
      </c>
      <c r="K5" s="153"/>
      <c r="L5" s="40" t="s">
        <v>29</v>
      </c>
      <c r="M5" s="40" t="s">
        <v>29</v>
      </c>
      <c r="N5" s="153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3"/>
  <sheetViews>
    <sheetView zoomScaleNormal="100" zoomScaleSheetLayoutView="100" workbookViewId="0">
      <pane xSplit="2" ySplit="4" topLeftCell="C122" activePane="bottomRight" state="frozen"/>
      <selection pane="topRight" activeCell="C1" sqref="C1"/>
      <selection pane="bottomLeft" activeCell="A5" sqref="A5"/>
      <selection pane="bottomRight" activeCell="H130" sqref="H130:H135"/>
    </sheetView>
  </sheetViews>
  <sheetFormatPr defaultColWidth="9.140625"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162" t="s">
        <v>109</v>
      </c>
      <c r="B1" s="163"/>
      <c r="C1" s="163"/>
      <c r="D1" s="163"/>
      <c r="E1" s="163"/>
      <c r="F1" s="163"/>
      <c r="G1" s="163"/>
      <c r="H1" s="163"/>
      <c r="I1" s="163"/>
      <c r="J1" s="109"/>
      <c r="K1" s="109"/>
      <c r="L1" s="109"/>
      <c r="M1" s="109"/>
      <c r="N1" s="109"/>
      <c r="O1" s="109"/>
      <c r="P1" s="109"/>
      <c r="Q1" s="109"/>
      <c r="R1" s="159" t="s">
        <v>56</v>
      </c>
      <c r="S1" s="159"/>
      <c r="T1" s="159"/>
      <c r="U1" s="159"/>
      <c r="V1" s="159"/>
      <c r="W1" s="159"/>
      <c r="Y1" s="159" t="s">
        <v>56</v>
      </c>
      <c r="Z1" s="159"/>
      <c r="AA1" s="159"/>
      <c r="AB1" s="159"/>
      <c r="AC1" s="159"/>
      <c r="AD1" s="159"/>
    </row>
    <row r="2" spans="1:30" ht="41.25" customHeight="1">
      <c r="A2" s="160" t="s">
        <v>2</v>
      </c>
      <c r="B2" s="160" t="s">
        <v>0</v>
      </c>
      <c r="C2" s="160" t="s">
        <v>15</v>
      </c>
      <c r="D2" s="160"/>
      <c r="E2" s="160"/>
      <c r="F2" s="160"/>
      <c r="G2" s="160"/>
      <c r="H2" s="160"/>
      <c r="I2" s="160"/>
      <c r="J2" s="160" t="s">
        <v>8</v>
      </c>
      <c r="K2" s="160"/>
      <c r="L2" s="160"/>
      <c r="M2" s="160"/>
      <c r="N2" s="160"/>
      <c r="O2" s="160"/>
      <c r="P2" s="160"/>
      <c r="Q2" s="161" t="s">
        <v>9</v>
      </c>
      <c r="R2" s="161"/>
      <c r="S2" s="161"/>
      <c r="T2" s="161"/>
      <c r="U2" s="161"/>
      <c r="V2" s="161"/>
      <c r="W2" s="161"/>
      <c r="X2" s="161" t="s">
        <v>55</v>
      </c>
      <c r="Y2" s="161"/>
      <c r="Z2" s="161"/>
      <c r="AA2" s="161"/>
      <c r="AB2" s="161"/>
      <c r="AC2" s="161"/>
      <c r="AD2" s="161"/>
    </row>
    <row r="3" spans="1:30" s="25" customFormat="1" ht="39.75" customHeight="1">
      <c r="A3" s="160"/>
      <c r="B3" s="160"/>
      <c r="C3" s="144" t="s">
        <v>110</v>
      </c>
      <c r="D3" s="144" t="s">
        <v>111</v>
      </c>
      <c r="E3" s="104" t="s">
        <v>23</v>
      </c>
      <c r="F3" s="145" t="s">
        <v>112</v>
      </c>
      <c r="G3" s="145" t="s">
        <v>113</v>
      </c>
      <c r="H3" s="104" t="s">
        <v>23</v>
      </c>
      <c r="I3" s="104" t="s">
        <v>54</v>
      </c>
      <c r="J3" s="144" t="s">
        <v>110</v>
      </c>
      <c r="K3" s="144" t="s">
        <v>111</v>
      </c>
      <c r="L3" s="104" t="s">
        <v>23</v>
      </c>
      <c r="M3" s="145" t="s">
        <v>112</v>
      </c>
      <c r="N3" s="145" t="s">
        <v>113</v>
      </c>
      <c r="O3" s="104" t="s">
        <v>23</v>
      </c>
      <c r="P3" s="104" t="s">
        <v>54</v>
      </c>
      <c r="Q3" s="144" t="s">
        <v>110</v>
      </c>
      <c r="R3" s="144" t="s">
        <v>111</v>
      </c>
      <c r="S3" s="104" t="s">
        <v>23</v>
      </c>
      <c r="T3" s="145" t="s">
        <v>112</v>
      </c>
      <c r="U3" s="145" t="s">
        <v>113</v>
      </c>
      <c r="V3" s="104" t="s">
        <v>23</v>
      </c>
      <c r="W3" s="104" t="s">
        <v>54</v>
      </c>
      <c r="X3" s="144" t="s">
        <v>110</v>
      </c>
      <c r="Y3" s="144" t="s">
        <v>111</v>
      </c>
      <c r="Z3" s="104" t="s">
        <v>23</v>
      </c>
      <c r="AA3" s="145" t="s">
        <v>112</v>
      </c>
      <c r="AB3" s="145" t="s">
        <v>113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3" t="s">
        <v>46</v>
      </c>
      <c r="C4" s="122">
        <v>1010.1109079079951</v>
      </c>
      <c r="D4" s="122">
        <v>1230.8379837436596</v>
      </c>
      <c r="E4" s="105">
        <v>21.851766386010482</v>
      </c>
      <c r="F4" s="122">
        <v>5665.3284645505973</v>
      </c>
      <c r="G4" s="122">
        <v>7672.2195099154133</v>
      </c>
      <c r="H4" s="105">
        <v>35.424089846201227</v>
      </c>
      <c r="I4" s="106">
        <v>2.0705340884759242</v>
      </c>
      <c r="J4" s="123">
        <v>35919</v>
      </c>
      <c r="K4" s="123">
        <v>41145</v>
      </c>
      <c r="L4" s="105">
        <v>14.549402823018459</v>
      </c>
      <c r="M4" s="123">
        <v>225788</v>
      </c>
      <c r="N4" s="123">
        <v>243809</v>
      </c>
      <c r="O4" s="105">
        <v>7.9813807642567358</v>
      </c>
      <c r="P4" s="106">
        <v>0.85495477270351516</v>
      </c>
      <c r="Q4" s="123">
        <v>440555</v>
      </c>
      <c r="R4" s="123">
        <v>474526</v>
      </c>
      <c r="S4" s="105">
        <v>7.710955499313366</v>
      </c>
      <c r="T4" s="123">
        <v>2558609</v>
      </c>
      <c r="U4" s="123">
        <v>5518535.6900000004</v>
      </c>
      <c r="V4" s="105">
        <v>115.68499485462611</v>
      </c>
      <c r="W4" s="106">
        <v>2.0676348669427287</v>
      </c>
      <c r="X4" s="122">
        <v>23014.689019783007</v>
      </c>
      <c r="Y4" s="122">
        <v>31117.087049125999</v>
      </c>
      <c r="Z4" s="105">
        <v>35.205333525811795</v>
      </c>
      <c r="AA4" s="122">
        <v>207056.78067436002</v>
      </c>
      <c r="AB4" s="122">
        <v>349224.02870808198</v>
      </c>
      <c r="AC4" s="105">
        <v>68.660996066247932</v>
      </c>
      <c r="AD4" s="106">
        <v>4.7969653753790862</v>
      </c>
    </row>
    <row r="5" spans="1:30">
      <c r="A5" s="5"/>
      <c r="B5" s="114" t="s">
        <v>3</v>
      </c>
      <c r="C5" s="124">
        <v>40.954431734152003</v>
      </c>
      <c r="D5" s="124">
        <v>84.261441998999999</v>
      </c>
      <c r="E5" s="107">
        <v>105.7443808425113</v>
      </c>
      <c r="F5" s="124">
        <v>256.04644085499012</v>
      </c>
      <c r="G5" s="124">
        <v>512.03371890717676</v>
      </c>
      <c r="H5" s="107">
        <v>99.976893721855333</v>
      </c>
      <c r="I5" s="108">
        <v>1.1361538271508214</v>
      </c>
      <c r="J5" s="125">
        <v>481</v>
      </c>
      <c r="K5" s="125">
        <v>1204</v>
      </c>
      <c r="L5" s="107">
        <v>150.31185031185029</v>
      </c>
      <c r="M5" s="125">
        <v>2806</v>
      </c>
      <c r="N5" s="125">
        <v>8461</v>
      </c>
      <c r="O5" s="107">
        <v>201.53243050605846</v>
      </c>
      <c r="P5" s="108">
        <v>0.65853121310306661</v>
      </c>
      <c r="Q5" s="14">
        <v>0</v>
      </c>
      <c r="R5" s="14">
        <v>0</v>
      </c>
      <c r="S5" s="112" t="s">
        <v>119</v>
      </c>
      <c r="T5" s="125">
        <v>0</v>
      </c>
      <c r="U5" s="125">
        <v>0</v>
      </c>
      <c r="V5" s="112" t="s">
        <v>119</v>
      </c>
      <c r="W5" s="112" t="s">
        <v>119</v>
      </c>
      <c r="X5" s="124">
        <v>58.090925786</v>
      </c>
      <c r="Y5" s="124">
        <v>251.13477764200002</v>
      </c>
      <c r="Z5" s="107">
        <v>332.31326449702385</v>
      </c>
      <c r="AA5" s="124">
        <v>315.73978432399997</v>
      </c>
      <c r="AB5" s="124">
        <v>1205.1094835840001</v>
      </c>
      <c r="AC5" s="107">
        <v>281.67806004053114</v>
      </c>
      <c r="AD5" s="108">
        <v>3.0252664032374676</v>
      </c>
    </row>
    <row r="6" spans="1:30">
      <c r="A6" s="5"/>
      <c r="B6" s="114" t="s">
        <v>4</v>
      </c>
      <c r="C6" s="124">
        <v>394.00350640484686</v>
      </c>
      <c r="D6" s="124">
        <v>740.14959406965897</v>
      </c>
      <c r="E6" s="107">
        <v>87.853555117638919</v>
      </c>
      <c r="F6" s="124">
        <v>2186.0500598626027</v>
      </c>
      <c r="G6" s="124">
        <v>2971.1227876782004</v>
      </c>
      <c r="H6" s="107">
        <v>35.912843087634556</v>
      </c>
      <c r="I6" s="108">
        <v>2.9875762847659306</v>
      </c>
      <c r="J6" s="125">
        <v>35396</v>
      </c>
      <c r="K6" s="125">
        <v>39878</v>
      </c>
      <c r="L6" s="107">
        <v>12.662447734207255</v>
      </c>
      <c r="M6" s="125">
        <v>222692</v>
      </c>
      <c r="N6" s="125">
        <v>234928</v>
      </c>
      <c r="O6" s="107">
        <v>5.4945844484759219</v>
      </c>
      <c r="P6" s="108">
        <v>0.86402337917922423</v>
      </c>
      <c r="Q6" s="116">
        <v>0</v>
      </c>
      <c r="R6" s="116">
        <v>0</v>
      </c>
      <c r="S6" s="112" t="s">
        <v>119</v>
      </c>
      <c r="T6" s="125">
        <v>0</v>
      </c>
      <c r="U6" s="125">
        <v>0</v>
      </c>
      <c r="V6" s="112" t="s">
        <v>119</v>
      </c>
      <c r="W6" s="112" t="s">
        <v>119</v>
      </c>
      <c r="X6" s="124">
        <v>6106.8258382710101</v>
      </c>
      <c r="Y6" s="124">
        <v>9814.7584492669994</v>
      </c>
      <c r="Z6" s="107">
        <v>60.717837861997957</v>
      </c>
      <c r="AA6" s="124">
        <v>50322.338629402017</v>
      </c>
      <c r="AB6" s="124">
        <v>44590.522165135008</v>
      </c>
      <c r="AC6" s="107">
        <v>-11.390202880829667</v>
      </c>
      <c r="AD6" s="108">
        <v>1.9387221986189862</v>
      </c>
    </row>
    <row r="7" spans="1:30">
      <c r="A7" s="5"/>
      <c r="B7" s="114" t="s">
        <v>5</v>
      </c>
      <c r="C7" s="124">
        <v>545.82161355399649</v>
      </c>
      <c r="D7" s="124">
        <v>382.1696378460004</v>
      </c>
      <c r="E7" s="107">
        <v>-29.98268511985308</v>
      </c>
      <c r="F7" s="124">
        <v>3015.942985354</v>
      </c>
      <c r="G7" s="124">
        <v>3924.7550757820368</v>
      </c>
      <c r="H7" s="107">
        <v>30.133596518283113</v>
      </c>
      <c r="I7" s="108">
        <v>1.8602162669018165</v>
      </c>
      <c r="J7" s="125">
        <v>24</v>
      </c>
      <c r="K7" s="125">
        <v>18</v>
      </c>
      <c r="L7" s="107">
        <v>-25</v>
      </c>
      <c r="M7" s="125">
        <v>95</v>
      </c>
      <c r="N7" s="125">
        <v>100</v>
      </c>
      <c r="O7" s="107">
        <v>5.2631578947368416</v>
      </c>
      <c r="P7" s="108">
        <v>5.1626226122870422</v>
      </c>
      <c r="Q7" s="116">
        <v>378897</v>
      </c>
      <c r="R7" s="116">
        <v>404301</v>
      </c>
      <c r="S7" s="107">
        <v>6.7047245029651856</v>
      </c>
      <c r="T7" s="125">
        <v>1809586</v>
      </c>
      <c r="U7" s="125">
        <v>4591139.6900000004</v>
      </c>
      <c r="V7" s="107">
        <v>153.71215791899365</v>
      </c>
      <c r="W7" s="108">
        <v>2.6640694037135972</v>
      </c>
      <c r="X7" s="124">
        <v>4396.9733419000013</v>
      </c>
      <c r="Y7" s="124">
        <v>4972.3724924510034</v>
      </c>
      <c r="Z7" s="107">
        <v>13.086255153467977</v>
      </c>
      <c r="AA7" s="124">
        <v>23470.297690130006</v>
      </c>
      <c r="AB7" s="124">
        <v>45442.368005139055</v>
      </c>
      <c r="AC7" s="107">
        <v>93.616496071325898</v>
      </c>
      <c r="AD7" s="108">
        <v>2.7980551560374955</v>
      </c>
    </row>
    <row r="8" spans="1:30">
      <c r="A8" s="5"/>
      <c r="B8" s="114" t="s">
        <v>6</v>
      </c>
      <c r="C8" s="124">
        <v>1.1447917619999999</v>
      </c>
      <c r="D8" s="124">
        <v>10.590730906000001</v>
      </c>
      <c r="E8" s="107">
        <v>825.12291383871798</v>
      </c>
      <c r="F8" s="124">
        <v>23.974736461999996</v>
      </c>
      <c r="G8" s="124">
        <v>15.718898141</v>
      </c>
      <c r="H8" s="107">
        <v>-34.435574856414021</v>
      </c>
      <c r="I8" s="108">
        <v>0.29423851840309101</v>
      </c>
      <c r="J8" s="125">
        <v>0</v>
      </c>
      <c r="K8" s="125">
        <v>1</v>
      </c>
      <c r="L8" s="112" t="s">
        <v>119</v>
      </c>
      <c r="M8" s="125">
        <v>4</v>
      </c>
      <c r="N8" s="125">
        <v>2</v>
      </c>
      <c r="O8" s="112">
        <v>-50</v>
      </c>
      <c r="P8" s="108">
        <v>3.0688967316249809E-2</v>
      </c>
      <c r="Q8" s="116">
        <v>0</v>
      </c>
      <c r="R8" s="116">
        <v>55</v>
      </c>
      <c r="S8" s="112" t="s">
        <v>119</v>
      </c>
      <c r="T8" s="125">
        <v>237</v>
      </c>
      <c r="U8" s="125">
        <v>75</v>
      </c>
      <c r="V8" s="112">
        <v>-68.35443037974683</v>
      </c>
      <c r="W8" s="108">
        <v>1.4603946804247528E-3</v>
      </c>
      <c r="X8" s="124">
        <v>0</v>
      </c>
      <c r="Y8" s="124">
        <v>0</v>
      </c>
      <c r="Z8" s="112" t="s">
        <v>119</v>
      </c>
      <c r="AA8" s="124">
        <v>0</v>
      </c>
      <c r="AB8" s="124">
        <v>0</v>
      </c>
      <c r="AC8" s="112" t="s">
        <v>119</v>
      </c>
      <c r="AD8" s="108">
        <v>0</v>
      </c>
    </row>
    <row r="9" spans="1:30">
      <c r="A9" s="5"/>
      <c r="B9" s="114" t="s">
        <v>25</v>
      </c>
      <c r="C9" s="124">
        <v>28.186564452999722</v>
      </c>
      <c r="D9" s="124">
        <v>13.666578923000008</v>
      </c>
      <c r="E9" s="107">
        <v>-51.51385353901987</v>
      </c>
      <c r="F9" s="124">
        <v>183.3142420170044</v>
      </c>
      <c r="G9" s="124">
        <v>248.58902940699886</v>
      </c>
      <c r="H9" s="107">
        <v>35.608137519363886</v>
      </c>
      <c r="I9" s="108">
        <v>2.5626611514101127</v>
      </c>
      <c r="J9" s="125">
        <v>18</v>
      </c>
      <c r="K9" s="125">
        <v>44</v>
      </c>
      <c r="L9" s="107">
        <v>144.44444444444443</v>
      </c>
      <c r="M9" s="125">
        <v>191</v>
      </c>
      <c r="N9" s="125">
        <v>318</v>
      </c>
      <c r="O9" s="107">
        <v>66.492146596858632</v>
      </c>
      <c r="P9" s="108">
        <v>0.93824683562977595</v>
      </c>
      <c r="Q9" s="116">
        <v>61658</v>
      </c>
      <c r="R9" s="116">
        <v>70170</v>
      </c>
      <c r="S9" s="107">
        <v>13.805183431184922</v>
      </c>
      <c r="T9" s="125">
        <v>748786</v>
      </c>
      <c r="U9" s="125">
        <v>927321</v>
      </c>
      <c r="V9" s="107">
        <v>23.84326095840467</v>
      </c>
      <c r="W9" s="108">
        <v>1.0369273874857787</v>
      </c>
      <c r="X9" s="124">
        <v>12452.798913825996</v>
      </c>
      <c r="Y9" s="124">
        <v>16078.821329765997</v>
      </c>
      <c r="Z9" s="107">
        <v>29.118131923853106</v>
      </c>
      <c r="AA9" s="124">
        <v>132948.404570504</v>
      </c>
      <c r="AB9" s="124">
        <v>257986.02905422397</v>
      </c>
      <c r="AC9" s="107">
        <v>94.04973672881583</v>
      </c>
      <c r="AD9" s="108">
        <v>8.2963646175914043</v>
      </c>
    </row>
    <row r="10" spans="1:30">
      <c r="A10" s="5"/>
      <c r="B10" s="114"/>
      <c r="C10" s="124"/>
      <c r="D10" s="124"/>
      <c r="E10" s="107"/>
      <c r="F10" s="124"/>
      <c r="G10" s="124"/>
      <c r="H10" s="107"/>
      <c r="I10" s="108"/>
      <c r="J10" s="125"/>
      <c r="K10" s="125"/>
      <c r="L10" s="107"/>
      <c r="M10" s="125"/>
      <c r="N10" s="125"/>
      <c r="O10" s="107"/>
      <c r="P10" s="108"/>
      <c r="Q10" s="116"/>
      <c r="R10" s="116"/>
      <c r="S10" s="107"/>
      <c r="T10" s="125"/>
      <c r="U10" s="125"/>
      <c r="V10" s="107"/>
      <c r="W10" s="108"/>
      <c r="X10" s="124"/>
      <c r="Y10" s="124"/>
      <c r="Z10" s="107"/>
      <c r="AA10" s="124"/>
      <c r="AB10" s="124"/>
      <c r="AC10" s="107"/>
      <c r="AD10" s="108"/>
    </row>
    <row r="11" spans="1:30" s="25" customFormat="1" ht="15">
      <c r="A11" s="17">
        <v>2</v>
      </c>
      <c r="B11" s="113" t="s">
        <v>60</v>
      </c>
      <c r="C11" s="122">
        <v>134.06111645199999</v>
      </c>
      <c r="D11" s="122">
        <v>130.54158779300079</v>
      </c>
      <c r="E11" s="105">
        <v>-2.6253165363271895</v>
      </c>
      <c r="F11" s="122">
        <v>816.42828499299992</v>
      </c>
      <c r="G11" s="122">
        <v>911.39953005500058</v>
      </c>
      <c r="H11" s="105">
        <v>11.632527535815953</v>
      </c>
      <c r="I11" s="106">
        <v>0.24596321739243635</v>
      </c>
      <c r="J11" s="123">
        <v>7067</v>
      </c>
      <c r="K11" s="123">
        <v>6679</v>
      </c>
      <c r="L11" s="105">
        <v>-5.4903070609876892</v>
      </c>
      <c r="M11" s="123">
        <v>44353</v>
      </c>
      <c r="N11" s="123">
        <v>47016</v>
      </c>
      <c r="O11" s="105">
        <v>6.00410344283363</v>
      </c>
      <c r="P11" s="106">
        <v>0.16486903105885536</v>
      </c>
      <c r="Q11" s="123">
        <v>5290</v>
      </c>
      <c r="R11" s="123">
        <v>43740</v>
      </c>
      <c r="S11" s="105">
        <v>726.84310018903591</v>
      </c>
      <c r="T11" s="123">
        <v>30535</v>
      </c>
      <c r="U11" s="123">
        <v>76065</v>
      </c>
      <c r="V11" s="105">
        <v>149.10758146389389</v>
      </c>
      <c r="W11" s="106">
        <v>2.8499343845685744E-2</v>
      </c>
      <c r="X11" s="122">
        <v>2512.3835299149996</v>
      </c>
      <c r="Y11" s="122">
        <v>2319.7649422</v>
      </c>
      <c r="Z11" s="105">
        <v>-7.6667668539252221</v>
      </c>
      <c r="AA11" s="122">
        <v>13530.975484135002</v>
      </c>
      <c r="AB11" s="122">
        <v>16358.263538996098</v>
      </c>
      <c r="AC11" s="105">
        <v>20.894931471689354</v>
      </c>
      <c r="AD11" s="106">
        <v>0.22469823765616054</v>
      </c>
    </row>
    <row r="12" spans="1:30">
      <c r="A12" s="5"/>
      <c r="B12" s="114" t="s">
        <v>3</v>
      </c>
      <c r="C12" s="13">
        <v>30.240283899999998</v>
      </c>
      <c r="D12" s="13">
        <v>19.852462599999999</v>
      </c>
      <c r="E12" s="107">
        <v>-34.350938418273245</v>
      </c>
      <c r="F12" s="13">
        <v>271.788252645</v>
      </c>
      <c r="G12" s="13">
        <v>219.96056590000001</v>
      </c>
      <c r="H12" s="107">
        <v>-19.069141598513255</v>
      </c>
      <c r="I12" s="108">
        <v>0.48807144830797722</v>
      </c>
      <c r="J12" s="14">
        <v>587</v>
      </c>
      <c r="K12" s="14">
        <v>451</v>
      </c>
      <c r="L12" s="107">
        <v>-23.168654173764907</v>
      </c>
      <c r="M12" s="14">
        <v>5081</v>
      </c>
      <c r="N12" s="14">
        <v>4705</v>
      </c>
      <c r="O12" s="107">
        <v>-7.4001180869907497</v>
      </c>
      <c r="P12" s="108">
        <v>0.36619659114170056</v>
      </c>
      <c r="Q12" s="116">
        <v>0</v>
      </c>
      <c r="R12" s="116">
        <v>0</v>
      </c>
      <c r="S12" s="112" t="s">
        <v>119</v>
      </c>
      <c r="T12" s="14">
        <v>0</v>
      </c>
      <c r="U12" s="14">
        <v>0</v>
      </c>
      <c r="V12" s="112" t="s">
        <v>119</v>
      </c>
      <c r="W12" s="112" t="s">
        <v>119</v>
      </c>
      <c r="X12" s="13">
        <v>55.616849700000003</v>
      </c>
      <c r="Y12" s="13">
        <v>28.2979187</v>
      </c>
      <c r="Z12" s="107">
        <v>-49.119882099327178</v>
      </c>
      <c r="AA12" s="13">
        <v>518.89682879999998</v>
      </c>
      <c r="AB12" s="13">
        <v>397.08792640000001</v>
      </c>
      <c r="AC12" s="107">
        <v>-23.474589868220054</v>
      </c>
      <c r="AD12" s="108">
        <v>0.99683620387459815</v>
      </c>
    </row>
    <row r="13" spans="1:30">
      <c r="A13" s="5"/>
      <c r="B13" s="114" t="s">
        <v>4</v>
      </c>
      <c r="C13" s="13">
        <v>64.476970394000006</v>
      </c>
      <c r="D13" s="13">
        <v>77.632840505999994</v>
      </c>
      <c r="E13" s="107">
        <v>20.403983052566357</v>
      </c>
      <c r="F13" s="13">
        <v>367.44102256500003</v>
      </c>
      <c r="G13" s="13">
        <v>450.0594966609998</v>
      </c>
      <c r="H13" s="107">
        <v>22.484825869268484</v>
      </c>
      <c r="I13" s="108">
        <v>0.45255183815840516</v>
      </c>
      <c r="J13" s="14">
        <v>6480</v>
      </c>
      <c r="K13" s="14">
        <v>6226</v>
      </c>
      <c r="L13" s="107">
        <v>-3.9197530864197536</v>
      </c>
      <c r="M13" s="14">
        <v>39269</v>
      </c>
      <c r="N13" s="14">
        <v>42302</v>
      </c>
      <c r="O13" s="107">
        <v>7.7236496982352492</v>
      </c>
      <c r="P13" s="108">
        <v>0.15557922847016761</v>
      </c>
      <c r="Q13" s="116">
        <v>0</v>
      </c>
      <c r="R13" s="116">
        <v>0</v>
      </c>
      <c r="S13" s="112" t="s">
        <v>119</v>
      </c>
      <c r="T13" s="14">
        <v>0</v>
      </c>
      <c r="U13" s="14">
        <v>0</v>
      </c>
      <c r="V13" s="112" t="s">
        <v>119</v>
      </c>
      <c r="W13" s="112" t="s">
        <v>119</v>
      </c>
      <c r="X13" s="13">
        <v>753.01938709999968</v>
      </c>
      <c r="Y13" s="13">
        <v>685.68685029999995</v>
      </c>
      <c r="Z13" s="107">
        <v>-8.9416737408725027</v>
      </c>
      <c r="AA13" s="13">
        <v>4740.1003264000001</v>
      </c>
      <c r="AB13" s="13">
        <v>4648.4505981000002</v>
      </c>
      <c r="AC13" s="107">
        <v>-1.9334976474982291</v>
      </c>
      <c r="AD13" s="108">
        <v>0.20210694843054858</v>
      </c>
    </row>
    <row r="14" spans="1:30">
      <c r="A14" s="5"/>
      <c r="B14" s="114" t="s">
        <v>5</v>
      </c>
      <c r="C14" s="13">
        <v>39.343667908</v>
      </c>
      <c r="D14" s="13">
        <v>33.05628468700079</v>
      </c>
      <c r="E14" s="107">
        <v>-15.980673778818563</v>
      </c>
      <c r="F14" s="13">
        <v>177.16863614299996</v>
      </c>
      <c r="G14" s="13">
        <v>241.35821158400074</v>
      </c>
      <c r="H14" s="107">
        <v>36.230778109727495</v>
      </c>
      <c r="I14" s="108">
        <v>0.1143965579175476</v>
      </c>
      <c r="J14" s="14">
        <v>0</v>
      </c>
      <c r="K14" s="14">
        <v>2</v>
      </c>
      <c r="L14" s="112" t="s">
        <v>119</v>
      </c>
      <c r="M14" s="14">
        <v>1</v>
      </c>
      <c r="N14" s="14">
        <v>9</v>
      </c>
      <c r="O14" s="112">
        <v>800</v>
      </c>
      <c r="P14" s="108">
        <v>0.46463603510583373</v>
      </c>
      <c r="Q14" s="14">
        <v>5265</v>
      </c>
      <c r="R14" s="14">
        <v>43740</v>
      </c>
      <c r="S14" s="107">
        <v>730.76923076923072</v>
      </c>
      <c r="T14" s="14">
        <v>26725</v>
      </c>
      <c r="U14" s="14">
        <v>75172</v>
      </c>
      <c r="V14" s="107">
        <v>181.27970065481759</v>
      </c>
      <c r="W14" s="108">
        <v>4.3619545197492893E-2</v>
      </c>
      <c r="X14" s="13">
        <v>1703.6722931149998</v>
      </c>
      <c r="Y14" s="13">
        <v>1605.7801731999998</v>
      </c>
      <c r="Z14" s="107">
        <v>-5.7459477571249167</v>
      </c>
      <c r="AA14" s="13">
        <v>8267.4283289350005</v>
      </c>
      <c r="AB14" s="13">
        <v>11308.8760144961</v>
      </c>
      <c r="AC14" s="107">
        <v>36.788316324635076</v>
      </c>
      <c r="AD14" s="108">
        <v>0.69632944387429585</v>
      </c>
    </row>
    <row r="15" spans="1:30">
      <c r="A15" s="5"/>
      <c r="B15" s="114" t="s">
        <v>6</v>
      </c>
      <c r="C15" s="13">
        <v>1.9425000000000001E-4</v>
      </c>
      <c r="D15" s="13">
        <v>0</v>
      </c>
      <c r="E15" s="112">
        <v>-100</v>
      </c>
      <c r="F15" s="13">
        <v>3.037364E-2</v>
      </c>
      <c r="G15" s="13">
        <v>2.1255909999999999E-2</v>
      </c>
      <c r="H15" s="107">
        <v>-30.018562147967781</v>
      </c>
      <c r="I15" s="108">
        <v>3.9788459786479417E-4</v>
      </c>
      <c r="J15" s="14">
        <v>0</v>
      </c>
      <c r="K15" s="14">
        <v>0</v>
      </c>
      <c r="L15" s="112" t="s">
        <v>119</v>
      </c>
      <c r="M15" s="14">
        <v>2</v>
      </c>
      <c r="N15" s="14">
        <v>0</v>
      </c>
      <c r="O15" s="112">
        <v>-100</v>
      </c>
      <c r="P15" s="108">
        <v>0</v>
      </c>
      <c r="Q15" s="116">
        <v>25</v>
      </c>
      <c r="R15" s="116">
        <v>0</v>
      </c>
      <c r="S15" s="112">
        <v>-100</v>
      </c>
      <c r="T15" s="14">
        <v>3810</v>
      </c>
      <c r="U15" s="14">
        <v>893</v>
      </c>
      <c r="V15" s="107">
        <v>-76.561679790026247</v>
      </c>
      <c r="W15" s="108">
        <v>1.7388432661590725E-2</v>
      </c>
      <c r="X15" s="13">
        <v>7.4999999999999997E-2</v>
      </c>
      <c r="Y15" s="13">
        <v>0</v>
      </c>
      <c r="Z15" s="112">
        <v>-100</v>
      </c>
      <c r="AA15" s="13">
        <v>4.55</v>
      </c>
      <c r="AB15" s="13">
        <v>3.8489999999999998</v>
      </c>
      <c r="AC15" s="107">
        <v>-15.406593406593409</v>
      </c>
      <c r="AD15" s="108">
        <v>1.8632392791366646E-3</v>
      </c>
    </row>
    <row r="16" spans="1:30">
      <c r="A16" s="5"/>
      <c r="B16" s="114" t="s">
        <v>25</v>
      </c>
      <c r="C16" s="13">
        <v>0</v>
      </c>
      <c r="D16" s="13">
        <v>0</v>
      </c>
      <c r="E16" s="112" t="s">
        <v>119</v>
      </c>
      <c r="F16" s="13">
        <v>0</v>
      </c>
      <c r="G16" s="13">
        <v>0</v>
      </c>
      <c r="H16" s="112" t="s">
        <v>119</v>
      </c>
      <c r="I16" s="108">
        <v>0</v>
      </c>
      <c r="J16" s="14">
        <v>0</v>
      </c>
      <c r="K16" s="14">
        <v>0</v>
      </c>
      <c r="L16" s="112" t="s">
        <v>119</v>
      </c>
      <c r="M16" s="14">
        <v>0</v>
      </c>
      <c r="N16" s="14">
        <v>0</v>
      </c>
      <c r="O16" s="112" t="s">
        <v>119</v>
      </c>
      <c r="P16" s="108">
        <v>0</v>
      </c>
      <c r="Q16" s="116">
        <v>0</v>
      </c>
      <c r="R16" s="116">
        <v>0</v>
      </c>
      <c r="S16" s="112" t="s">
        <v>119</v>
      </c>
      <c r="T16" s="14">
        <v>0</v>
      </c>
      <c r="U16" s="14">
        <v>0</v>
      </c>
      <c r="V16" s="112" t="s">
        <v>119</v>
      </c>
      <c r="W16" s="108">
        <v>0</v>
      </c>
      <c r="X16" s="13">
        <v>0</v>
      </c>
      <c r="Y16" s="13">
        <v>0</v>
      </c>
      <c r="Z16" s="112" t="s">
        <v>119</v>
      </c>
      <c r="AA16" s="13">
        <v>0</v>
      </c>
      <c r="AB16" s="13">
        <v>0</v>
      </c>
      <c r="AC16" s="112" t="s">
        <v>119</v>
      </c>
      <c r="AD16" s="108">
        <v>0</v>
      </c>
    </row>
    <row r="17" spans="1:30">
      <c r="A17" s="5"/>
      <c r="B17" s="114"/>
      <c r="C17" s="13"/>
      <c r="D17" s="13"/>
      <c r="E17" s="107"/>
      <c r="F17" s="13"/>
      <c r="G17" s="13"/>
      <c r="H17" s="107"/>
      <c r="I17" s="108"/>
      <c r="J17" s="14"/>
      <c r="K17" s="14"/>
      <c r="L17" s="107"/>
      <c r="M17" s="14"/>
      <c r="N17" s="14"/>
      <c r="O17" s="107"/>
      <c r="P17" s="108"/>
      <c r="Q17" s="116"/>
      <c r="R17" s="116"/>
      <c r="S17" s="107"/>
      <c r="T17" s="14"/>
      <c r="U17" s="14"/>
      <c r="V17" s="107"/>
      <c r="W17" s="108"/>
      <c r="X17" s="13"/>
      <c r="Y17" s="13"/>
      <c r="Z17" s="107"/>
      <c r="AA17" s="13"/>
      <c r="AB17" s="13"/>
      <c r="AC17" s="107"/>
      <c r="AD17" s="108"/>
    </row>
    <row r="18" spans="1:30" s="25" customFormat="1" ht="15">
      <c r="A18" s="17">
        <v>3</v>
      </c>
      <c r="B18" s="113" t="s">
        <v>22</v>
      </c>
      <c r="C18" s="122">
        <v>0.22712519299999917</v>
      </c>
      <c r="D18" s="122">
        <v>4.9035588139999984</v>
      </c>
      <c r="E18" s="105">
        <v>2058.9673735577262</v>
      </c>
      <c r="F18" s="122">
        <v>16.669083930999999</v>
      </c>
      <c r="G18" s="122">
        <v>11.451073275000001</v>
      </c>
      <c r="H18" s="105">
        <v>-31.303523802504269</v>
      </c>
      <c r="I18" s="106">
        <v>3.0903492183560507E-3</v>
      </c>
      <c r="J18" s="123">
        <v>617</v>
      </c>
      <c r="K18" s="123">
        <v>882</v>
      </c>
      <c r="L18" s="105">
        <v>42.949756888168558</v>
      </c>
      <c r="M18" s="123">
        <v>9348</v>
      </c>
      <c r="N18" s="123">
        <v>3026</v>
      </c>
      <c r="O18" s="105">
        <v>-67.629439452289262</v>
      </c>
      <c r="P18" s="106">
        <v>1.0611147013444282E-2</v>
      </c>
      <c r="Q18" s="123">
        <v>19270</v>
      </c>
      <c r="R18" s="123">
        <v>108039</v>
      </c>
      <c r="S18" s="105">
        <v>460.65905552672552</v>
      </c>
      <c r="T18" s="123">
        <v>80228</v>
      </c>
      <c r="U18" s="123">
        <v>163180</v>
      </c>
      <c r="V18" s="105">
        <v>103.39532332851374</v>
      </c>
      <c r="W18" s="106">
        <v>6.1138801403260369E-2</v>
      </c>
      <c r="X18" s="122">
        <v>487.90270840000005</v>
      </c>
      <c r="Y18" s="122">
        <v>884.3011757999999</v>
      </c>
      <c r="Z18" s="105">
        <v>81.245391873295006</v>
      </c>
      <c r="AA18" s="122">
        <v>25559.072223533996</v>
      </c>
      <c r="AB18" s="122">
        <v>2091.6183249870001</v>
      </c>
      <c r="AC18" s="105">
        <v>-91.816532671083792</v>
      </c>
      <c r="AD18" s="106">
        <v>2.8730613756987565E-2</v>
      </c>
    </row>
    <row r="19" spans="1:30">
      <c r="A19" s="5"/>
      <c r="B19" s="114" t="s">
        <v>3</v>
      </c>
      <c r="C19" s="13">
        <v>1.4999999999999999E-2</v>
      </c>
      <c r="D19" s="13">
        <v>4.0850999999999995E-3</v>
      </c>
      <c r="E19" s="107">
        <v>-72.765999999999991</v>
      </c>
      <c r="F19" s="13">
        <v>0.41522406099999998</v>
      </c>
      <c r="G19" s="13">
        <v>6.8237987E-2</v>
      </c>
      <c r="H19" s="107">
        <v>-83.56598439029284</v>
      </c>
      <c r="I19" s="108">
        <v>1.5141356364691423E-4</v>
      </c>
      <c r="J19" s="14">
        <v>400</v>
      </c>
      <c r="K19" s="14">
        <v>0</v>
      </c>
      <c r="L19" s="112">
        <v>-100</v>
      </c>
      <c r="M19" s="14">
        <v>2209</v>
      </c>
      <c r="N19" s="14">
        <v>700</v>
      </c>
      <c r="O19" s="112">
        <v>-68.311453146220018</v>
      </c>
      <c r="P19" s="108">
        <v>5.4481958299509123E-2</v>
      </c>
      <c r="Q19" s="116">
        <v>0</v>
      </c>
      <c r="R19" s="116">
        <v>0</v>
      </c>
      <c r="S19" s="112" t="s">
        <v>119</v>
      </c>
      <c r="T19" s="14">
        <v>0</v>
      </c>
      <c r="U19" s="14">
        <v>0</v>
      </c>
      <c r="V19" s="112" t="s">
        <v>119</v>
      </c>
      <c r="W19" s="112" t="s">
        <v>119</v>
      </c>
      <c r="X19" s="13">
        <v>0.69708000000000003</v>
      </c>
      <c r="Y19" s="13">
        <v>0</v>
      </c>
      <c r="Z19" s="112">
        <v>-100</v>
      </c>
      <c r="AA19" s="13">
        <v>8.4510500000000004</v>
      </c>
      <c r="AB19" s="13">
        <v>1.24041</v>
      </c>
      <c r="AC19" s="112">
        <v>-85.322415557830098</v>
      </c>
      <c r="AD19" s="108">
        <v>3.1138836349371571E-3</v>
      </c>
    </row>
    <row r="20" spans="1:30">
      <c r="A20" s="5"/>
      <c r="B20" s="114" t="s">
        <v>4</v>
      </c>
      <c r="C20" s="13">
        <v>0.18381186699999946</v>
      </c>
      <c r="D20" s="13">
        <v>0.29425520499999996</v>
      </c>
      <c r="E20" s="107">
        <v>60.084987875130402</v>
      </c>
      <c r="F20" s="13">
        <v>10.030705880999999</v>
      </c>
      <c r="G20" s="13">
        <v>1.1722535790000002</v>
      </c>
      <c r="H20" s="107">
        <v>-88.313349101178787</v>
      </c>
      <c r="I20" s="108">
        <v>1.1787452901228616E-3</v>
      </c>
      <c r="J20" s="14">
        <v>216</v>
      </c>
      <c r="K20" s="14">
        <v>874</v>
      </c>
      <c r="L20" s="107">
        <v>304.62962962962962</v>
      </c>
      <c r="M20" s="14">
        <v>7121</v>
      </c>
      <c r="N20" s="14">
        <v>2296</v>
      </c>
      <c r="O20" s="107">
        <v>-67.757337452604972</v>
      </c>
      <c r="P20" s="108">
        <v>8.4442794328283503E-3</v>
      </c>
      <c r="Q20" s="116">
        <v>0</v>
      </c>
      <c r="R20" s="116">
        <v>0</v>
      </c>
      <c r="S20" s="112" t="s">
        <v>119</v>
      </c>
      <c r="T20" s="14">
        <v>0</v>
      </c>
      <c r="U20" s="14">
        <v>0</v>
      </c>
      <c r="V20" s="112" t="s">
        <v>119</v>
      </c>
      <c r="W20" s="112" t="s">
        <v>119</v>
      </c>
      <c r="X20" s="13">
        <v>26.310528400000003</v>
      </c>
      <c r="Y20" s="13">
        <v>357.7625458</v>
      </c>
      <c r="Z20" s="107">
        <v>1259.7695202503039</v>
      </c>
      <c r="AA20" s="13">
        <v>5834.2963326999989</v>
      </c>
      <c r="AB20" s="13">
        <v>671.96168498700024</v>
      </c>
      <c r="AC20" s="107">
        <v>-88.482558192651325</v>
      </c>
      <c r="AD20" s="108">
        <v>2.9215783355959979E-2</v>
      </c>
    </row>
    <row r="21" spans="1:30">
      <c r="A21" s="5"/>
      <c r="B21" s="114" t="s">
        <v>5</v>
      </c>
      <c r="C21" s="13">
        <v>0</v>
      </c>
      <c r="D21" s="13">
        <v>4.4764634559999985</v>
      </c>
      <c r="E21" s="112" t="s">
        <v>119</v>
      </c>
      <c r="F21" s="13">
        <v>0</v>
      </c>
      <c r="G21" s="13">
        <v>9.6538216009999989</v>
      </c>
      <c r="H21" s="112" t="s">
        <v>119</v>
      </c>
      <c r="I21" s="108">
        <v>4.5756220791357367E-3</v>
      </c>
      <c r="J21" s="14">
        <v>0</v>
      </c>
      <c r="K21" s="14">
        <v>4</v>
      </c>
      <c r="L21" s="112" t="s">
        <v>119</v>
      </c>
      <c r="M21" s="14">
        <v>0</v>
      </c>
      <c r="N21" s="14">
        <v>21</v>
      </c>
      <c r="O21" s="112" t="s">
        <v>119</v>
      </c>
      <c r="P21" s="108">
        <v>1.0841507485802788</v>
      </c>
      <c r="Q21" s="14">
        <v>0</v>
      </c>
      <c r="R21" s="14">
        <v>91869</v>
      </c>
      <c r="S21" s="112" t="s">
        <v>119</v>
      </c>
      <c r="T21" s="14">
        <v>0</v>
      </c>
      <c r="U21" s="14">
        <v>133926</v>
      </c>
      <c r="V21" s="112" t="s">
        <v>119</v>
      </c>
      <c r="W21" s="112">
        <v>7.7712329193309115E-2</v>
      </c>
      <c r="X21" s="13">
        <v>0</v>
      </c>
      <c r="Y21" s="13">
        <v>306.60602999999998</v>
      </c>
      <c r="Z21" s="112" t="s">
        <v>119</v>
      </c>
      <c r="AA21" s="13">
        <v>0</v>
      </c>
      <c r="AB21" s="13">
        <v>755.89573000000007</v>
      </c>
      <c r="AC21" s="112" t="s">
        <v>119</v>
      </c>
      <c r="AD21" s="108">
        <v>4.654330391660131E-2</v>
      </c>
    </row>
    <row r="22" spans="1:30">
      <c r="A22" s="5"/>
      <c r="B22" s="114" t="s">
        <v>6</v>
      </c>
      <c r="C22" s="13">
        <v>0</v>
      </c>
      <c r="D22" s="13">
        <v>0</v>
      </c>
      <c r="E22" s="112" t="s">
        <v>119</v>
      </c>
      <c r="F22" s="13">
        <v>0</v>
      </c>
      <c r="G22" s="13">
        <v>0</v>
      </c>
      <c r="H22" s="112" t="s">
        <v>119</v>
      </c>
      <c r="I22" s="108">
        <v>0</v>
      </c>
      <c r="J22" s="14">
        <v>0</v>
      </c>
      <c r="K22" s="14">
        <v>0</v>
      </c>
      <c r="L22" s="112" t="s">
        <v>119</v>
      </c>
      <c r="M22" s="14">
        <v>0</v>
      </c>
      <c r="N22" s="14">
        <v>0</v>
      </c>
      <c r="O22" s="112" t="s">
        <v>119</v>
      </c>
      <c r="P22" s="108">
        <v>0</v>
      </c>
      <c r="Q22" s="116">
        <v>0</v>
      </c>
      <c r="R22" s="116">
        <v>0</v>
      </c>
      <c r="S22" s="112" t="s">
        <v>119</v>
      </c>
      <c r="T22" s="14">
        <v>0</v>
      </c>
      <c r="U22" s="14">
        <v>0</v>
      </c>
      <c r="V22" s="112" t="s">
        <v>119</v>
      </c>
      <c r="W22" s="112">
        <v>0</v>
      </c>
      <c r="X22" s="13">
        <v>0</v>
      </c>
      <c r="Y22" s="13">
        <v>0</v>
      </c>
      <c r="Z22" s="112" t="s">
        <v>119</v>
      </c>
      <c r="AA22" s="13">
        <v>0</v>
      </c>
      <c r="AB22" s="13">
        <v>0</v>
      </c>
      <c r="AC22" s="112" t="s">
        <v>119</v>
      </c>
      <c r="AD22" s="108">
        <v>0</v>
      </c>
    </row>
    <row r="23" spans="1:30">
      <c r="A23" s="5"/>
      <c r="B23" s="114" t="s">
        <v>25</v>
      </c>
      <c r="C23" s="13">
        <v>2.8313325999999694E-2</v>
      </c>
      <c r="D23" s="13">
        <v>0.12875505300000001</v>
      </c>
      <c r="E23" s="107">
        <v>354.75071702985861</v>
      </c>
      <c r="F23" s="13">
        <v>6.2231539890000009</v>
      </c>
      <c r="G23" s="13">
        <v>0.55676010799999998</v>
      </c>
      <c r="H23" s="107">
        <v>-91.053409428978853</v>
      </c>
      <c r="I23" s="108">
        <v>5.7395433049883754E-3</v>
      </c>
      <c r="J23" s="14">
        <v>1</v>
      </c>
      <c r="K23" s="14">
        <v>4</v>
      </c>
      <c r="L23" s="107">
        <v>300</v>
      </c>
      <c r="M23" s="14">
        <v>18</v>
      </c>
      <c r="N23" s="14">
        <v>9</v>
      </c>
      <c r="O23" s="107">
        <v>-50</v>
      </c>
      <c r="P23" s="108">
        <v>2.655415572537102E-2</v>
      </c>
      <c r="Q23" s="116">
        <v>19270</v>
      </c>
      <c r="R23" s="116">
        <v>16170</v>
      </c>
      <c r="S23" s="107">
        <v>-16.087182148417227</v>
      </c>
      <c r="T23" s="14">
        <v>80228</v>
      </c>
      <c r="U23" s="14">
        <v>29254</v>
      </c>
      <c r="V23" s="107">
        <v>-63.536421199581191</v>
      </c>
      <c r="W23" s="108">
        <v>3.2711729588253656E-2</v>
      </c>
      <c r="X23" s="13">
        <v>460.89510000000001</v>
      </c>
      <c r="Y23" s="13">
        <v>219.93259999999998</v>
      </c>
      <c r="Z23" s="107">
        <v>-52.28141935117123</v>
      </c>
      <c r="AA23" s="13">
        <v>19716.324840834</v>
      </c>
      <c r="AB23" s="13">
        <v>662.52050000000008</v>
      </c>
      <c r="AC23" s="107">
        <v>-96.639736333477984</v>
      </c>
      <c r="AD23" s="108">
        <v>2.1305462372436069E-2</v>
      </c>
    </row>
    <row r="24" spans="1:30">
      <c r="A24" s="5"/>
      <c r="B24" s="114"/>
      <c r="C24" s="13"/>
      <c r="D24" s="13"/>
      <c r="E24" s="107"/>
      <c r="F24" s="13"/>
      <c r="G24" s="13"/>
      <c r="H24" s="107"/>
      <c r="I24" s="108"/>
      <c r="J24" s="14"/>
      <c r="K24" s="14"/>
      <c r="L24" s="107"/>
      <c r="M24" s="14"/>
      <c r="N24" s="14"/>
      <c r="O24" s="107"/>
      <c r="P24" s="108"/>
      <c r="Q24" s="116"/>
      <c r="R24" s="116"/>
      <c r="S24" s="107"/>
      <c r="T24" s="14"/>
      <c r="U24" s="14"/>
      <c r="V24" s="107"/>
      <c r="W24" s="108"/>
      <c r="X24" s="13"/>
      <c r="Y24" s="13"/>
      <c r="Z24" s="107"/>
      <c r="AA24" s="13"/>
      <c r="AB24" s="13"/>
      <c r="AC24" s="107"/>
      <c r="AD24" s="108"/>
    </row>
    <row r="25" spans="1:30" s="25" customFormat="1" ht="15">
      <c r="A25" s="17">
        <v>4</v>
      </c>
      <c r="B25" s="113" t="s">
        <v>30</v>
      </c>
      <c r="C25" s="122">
        <v>66.753163905966176</v>
      </c>
      <c r="D25" s="122">
        <v>90.186705914806268</v>
      </c>
      <c r="E25" s="105">
        <v>35.104766033038445</v>
      </c>
      <c r="F25" s="122">
        <v>296.20407222151999</v>
      </c>
      <c r="G25" s="122">
        <v>343.95402589363641</v>
      </c>
      <c r="H25" s="105">
        <v>16.12062701028837</v>
      </c>
      <c r="I25" s="106">
        <v>9.2824316947776764E-2</v>
      </c>
      <c r="J25" s="123">
        <v>7443</v>
      </c>
      <c r="K25" s="123">
        <v>5226</v>
      </c>
      <c r="L25" s="105">
        <v>-29.786376461104393</v>
      </c>
      <c r="M25" s="123">
        <v>24881</v>
      </c>
      <c r="N25" s="123">
        <v>28463</v>
      </c>
      <c r="O25" s="105">
        <v>14.396527470760823</v>
      </c>
      <c r="P25" s="106">
        <v>9.9810005764595033E-2</v>
      </c>
      <c r="Q25" s="123">
        <v>10798</v>
      </c>
      <c r="R25" s="123">
        <v>210965</v>
      </c>
      <c r="S25" s="105">
        <v>1853.7414335988146</v>
      </c>
      <c r="T25" s="123">
        <v>247807</v>
      </c>
      <c r="U25" s="123">
        <v>733240</v>
      </c>
      <c r="V25" s="105">
        <v>195.89156077108393</v>
      </c>
      <c r="W25" s="106">
        <v>0.27472370842582811</v>
      </c>
      <c r="X25" s="122">
        <v>1418.2147519049747</v>
      </c>
      <c r="Y25" s="122">
        <v>6233.3019930289483</v>
      </c>
      <c r="Z25" s="105">
        <v>339.51749794283626</v>
      </c>
      <c r="AA25" s="122">
        <v>15108.881220366404</v>
      </c>
      <c r="AB25" s="122">
        <v>28209.554021477652</v>
      </c>
      <c r="AC25" s="105">
        <v>86.708424072140161</v>
      </c>
      <c r="AD25" s="106">
        <v>0.38748838216120862</v>
      </c>
    </row>
    <row r="26" spans="1:30">
      <c r="A26" s="5"/>
      <c r="B26" s="114" t="s">
        <v>3</v>
      </c>
      <c r="C26" s="13">
        <v>2.0564953000000008</v>
      </c>
      <c r="D26" s="13">
        <v>2.3655121000000001</v>
      </c>
      <c r="E26" s="107">
        <v>15.026380074877837</v>
      </c>
      <c r="F26" s="13">
        <v>14.755638000000003</v>
      </c>
      <c r="G26" s="13">
        <v>15.464375300000002</v>
      </c>
      <c r="H26" s="107">
        <v>4.8031626961843275</v>
      </c>
      <c r="I26" s="108">
        <v>3.4313969046981391E-2</v>
      </c>
      <c r="J26" s="14">
        <v>799</v>
      </c>
      <c r="K26" s="14">
        <v>191</v>
      </c>
      <c r="L26" s="107">
        <v>-76.095118898623284</v>
      </c>
      <c r="M26" s="14">
        <v>910</v>
      </c>
      <c r="N26" s="14">
        <v>342</v>
      </c>
      <c r="O26" s="107">
        <v>-62.417582417582416</v>
      </c>
      <c r="P26" s="108">
        <v>2.6618328197760166E-2</v>
      </c>
      <c r="Q26" s="116">
        <v>0</v>
      </c>
      <c r="R26" s="116">
        <v>0</v>
      </c>
      <c r="S26" s="112" t="s">
        <v>119</v>
      </c>
      <c r="T26" s="14">
        <v>0</v>
      </c>
      <c r="U26" s="14">
        <v>0</v>
      </c>
      <c r="V26" s="112" t="s">
        <v>119</v>
      </c>
      <c r="W26" s="112" t="s">
        <v>119</v>
      </c>
      <c r="X26" s="13">
        <v>2.1199999999999997</v>
      </c>
      <c r="Y26" s="13">
        <v>4.6312499999999988</v>
      </c>
      <c r="Z26" s="107">
        <v>118.45518867924525</v>
      </c>
      <c r="AA26" s="13">
        <v>7.3722858999999996</v>
      </c>
      <c r="AB26" s="13">
        <v>16.961156599999999</v>
      </c>
      <c r="AC26" s="107">
        <v>130.06645198065365</v>
      </c>
      <c r="AD26" s="108">
        <v>4.2578718299873711E-2</v>
      </c>
    </row>
    <row r="27" spans="1:30">
      <c r="A27" s="5"/>
      <c r="B27" s="114" t="s">
        <v>4</v>
      </c>
      <c r="C27" s="13">
        <v>48.573939299999999</v>
      </c>
      <c r="D27" s="13">
        <v>57.472519000000005</v>
      </c>
      <c r="E27" s="107">
        <v>18.31965829462797</v>
      </c>
      <c r="F27" s="13">
        <v>191.38575650000001</v>
      </c>
      <c r="G27" s="13">
        <v>215.23238190000001</v>
      </c>
      <c r="H27" s="107">
        <v>12.459979173006008</v>
      </c>
      <c r="I27" s="108">
        <v>0.21642429674898012</v>
      </c>
      <c r="J27" s="14">
        <v>6642</v>
      </c>
      <c r="K27" s="14">
        <v>4981</v>
      </c>
      <c r="L27" s="107">
        <v>-25.00752785305631</v>
      </c>
      <c r="M27" s="14">
        <v>23895</v>
      </c>
      <c r="N27" s="14">
        <v>27892</v>
      </c>
      <c r="O27" s="107">
        <v>16.727348817744296</v>
      </c>
      <c r="P27" s="108">
        <v>0.1025818126918329</v>
      </c>
      <c r="Q27" s="116">
        <v>0</v>
      </c>
      <c r="R27" s="116">
        <v>0</v>
      </c>
      <c r="S27" s="112" t="s">
        <v>119</v>
      </c>
      <c r="T27" s="14">
        <v>0</v>
      </c>
      <c r="U27" s="14">
        <v>0</v>
      </c>
      <c r="V27" s="112" t="s">
        <v>119</v>
      </c>
      <c r="W27" s="112" t="s">
        <v>119</v>
      </c>
      <c r="X27" s="13">
        <v>615.67029540000021</v>
      </c>
      <c r="Y27" s="13">
        <v>761.47945970000001</v>
      </c>
      <c r="Z27" s="107">
        <v>23.68299484146263</v>
      </c>
      <c r="AA27" s="13">
        <v>3092.7337170000001</v>
      </c>
      <c r="AB27" s="13">
        <v>3197.7761377000002</v>
      </c>
      <c r="AC27" s="107">
        <v>3.3964262788809658</v>
      </c>
      <c r="AD27" s="108">
        <v>0.1390340207592477</v>
      </c>
    </row>
    <row r="28" spans="1:30">
      <c r="A28" s="5"/>
      <c r="B28" s="114" t="s">
        <v>5</v>
      </c>
      <c r="C28" s="13">
        <v>0.34885922980000006</v>
      </c>
      <c r="D28" s="13">
        <v>12.705138869103594</v>
      </c>
      <c r="E28" s="107">
        <v>3541.9099120259516</v>
      </c>
      <c r="F28" s="13">
        <v>4.9576724122194467</v>
      </c>
      <c r="G28" s="13">
        <v>24.374439402848896</v>
      </c>
      <c r="H28" s="107">
        <v>391.65086710392313</v>
      </c>
      <c r="I28" s="108">
        <v>1.1552753687376897E-2</v>
      </c>
      <c r="J28" s="14">
        <v>0</v>
      </c>
      <c r="K28" s="14">
        <v>11</v>
      </c>
      <c r="L28" s="112" t="s">
        <v>119</v>
      </c>
      <c r="M28" s="14">
        <v>1</v>
      </c>
      <c r="N28" s="14">
        <v>30</v>
      </c>
      <c r="O28" s="112">
        <v>2900</v>
      </c>
      <c r="P28" s="108">
        <v>1.5487867836861127</v>
      </c>
      <c r="Q28" s="14">
        <v>133</v>
      </c>
      <c r="R28" s="14">
        <v>161309</v>
      </c>
      <c r="S28" s="107">
        <v>121184.96240601502</v>
      </c>
      <c r="T28" s="14">
        <v>3851</v>
      </c>
      <c r="U28" s="14">
        <v>339413</v>
      </c>
      <c r="V28" s="107">
        <v>8713.6328226434707</v>
      </c>
      <c r="W28" s="108">
        <v>0.19694887317241333</v>
      </c>
      <c r="X28" s="13">
        <v>19.186810000000001</v>
      </c>
      <c r="Y28" s="13">
        <v>1063.7952868</v>
      </c>
      <c r="Z28" s="107">
        <v>5444.4093457953668</v>
      </c>
      <c r="AA28" s="13">
        <v>280.31709131400004</v>
      </c>
      <c r="AB28" s="13">
        <v>2072.9809961000001</v>
      </c>
      <c r="AC28" s="107">
        <v>639.51288035374535</v>
      </c>
      <c r="AD28" s="108">
        <v>0.12764112917375683</v>
      </c>
    </row>
    <row r="29" spans="1:30">
      <c r="A29" s="5"/>
      <c r="B29" s="114" t="s">
        <v>6</v>
      </c>
      <c r="C29" s="13">
        <v>0.16174739999999999</v>
      </c>
      <c r="D29" s="13">
        <v>0.5458752</v>
      </c>
      <c r="E29" s="107">
        <v>237.4862285267028</v>
      </c>
      <c r="F29" s="13">
        <v>1.2930834999999998</v>
      </c>
      <c r="G29" s="13">
        <v>1.5282066000000001</v>
      </c>
      <c r="H29" s="107">
        <v>18.183133571807257</v>
      </c>
      <c r="I29" s="108">
        <v>2.8606155581921661E-2</v>
      </c>
      <c r="J29" s="14">
        <v>0</v>
      </c>
      <c r="K29" s="14">
        <v>0</v>
      </c>
      <c r="L29" s="112" t="s">
        <v>119</v>
      </c>
      <c r="M29" s="14">
        <v>0</v>
      </c>
      <c r="N29" s="14">
        <v>0</v>
      </c>
      <c r="O29" s="112" t="s">
        <v>119</v>
      </c>
      <c r="P29" s="108">
        <v>0</v>
      </c>
      <c r="Q29" s="116">
        <v>0</v>
      </c>
      <c r="R29" s="116">
        <v>0</v>
      </c>
      <c r="S29" s="112" t="s">
        <v>119</v>
      </c>
      <c r="T29" s="14">
        <v>0</v>
      </c>
      <c r="U29" s="14">
        <v>0</v>
      </c>
      <c r="V29" s="112" t="s">
        <v>119</v>
      </c>
      <c r="W29" s="108">
        <v>0</v>
      </c>
      <c r="X29" s="13">
        <v>0</v>
      </c>
      <c r="Y29" s="13">
        <v>0</v>
      </c>
      <c r="Z29" s="107" t="s">
        <v>119</v>
      </c>
      <c r="AA29" s="13">
        <v>-8.2650000000000006</v>
      </c>
      <c r="AB29" s="13">
        <v>0</v>
      </c>
      <c r="AC29" s="107">
        <v>-100</v>
      </c>
      <c r="AD29" s="108">
        <v>0</v>
      </c>
    </row>
    <row r="30" spans="1:30">
      <c r="A30" s="5"/>
      <c r="B30" s="114" t="s">
        <v>25</v>
      </c>
      <c r="C30" s="13">
        <v>15.61212267616618</v>
      </c>
      <c r="D30" s="13">
        <v>17.097660745702669</v>
      </c>
      <c r="E30" s="107">
        <v>9.5152856555780492</v>
      </c>
      <c r="F30" s="13">
        <v>83.811921809300529</v>
      </c>
      <c r="G30" s="13">
        <v>87.354622690787494</v>
      </c>
      <c r="H30" s="107">
        <v>4.2269653350125598</v>
      </c>
      <c r="I30" s="108">
        <v>0.90052364136816898</v>
      </c>
      <c r="J30" s="14">
        <v>2</v>
      </c>
      <c r="K30" s="14">
        <v>43</v>
      </c>
      <c r="L30" s="112">
        <v>2050</v>
      </c>
      <c r="M30" s="14">
        <v>75</v>
      </c>
      <c r="N30" s="14">
        <v>199</v>
      </c>
      <c r="O30" s="112">
        <v>165.33333333333334</v>
      </c>
      <c r="P30" s="108">
        <v>0.58714188770542586</v>
      </c>
      <c r="Q30" s="116">
        <v>10665</v>
      </c>
      <c r="R30" s="116">
        <v>49656</v>
      </c>
      <c r="S30" s="107">
        <v>365.59774964838255</v>
      </c>
      <c r="T30" s="14">
        <v>243956</v>
      </c>
      <c r="U30" s="14">
        <v>393827</v>
      </c>
      <c r="V30" s="107">
        <v>61.433619177228685</v>
      </c>
      <c r="W30" s="108">
        <v>0.44037609655271664</v>
      </c>
      <c r="X30" s="13">
        <v>781.23764650497469</v>
      </c>
      <c r="Y30" s="13">
        <v>4403.3959965289487</v>
      </c>
      <c r="Z30" s="107">
        <v>463.64360015527097</v>
      </c>
      <c r="AA30" s="13">
        <v>11736.723126152403</v>
      </c>
      <c r="AB30" s="13">
        <v>22921.835731077656</v>
      </c>
      <c r="AC30" s="107">
        <v>95.30013177189106</v>
      </c>
      <c r="AD30" s="108">
        <v>0.7371248265912308</v>
      </c>
    </row>
    <row r="31" spans="1:30">
      <c r="A31" s="5"/>
      <c r="B31" s="114"/>
      <c r="C31" s="13"/>
      <c r="D31" s="13"/>
      <c r="E31" s="107"/>
      <c r="F31" s="13"/>
      <c r="G31" s="13"/>
      <c r="H31" s="107"/>
      <c r="I31" s="108"/>
      <c r="J31" s="14"/>
      <c r="K31" s="14"/>
      <c r="L31" s="107"/>
      <c r="M31" s="14"/>
      <c r="N31" s="14"/>
      <c r="O31" s="107"/>
      <c r="P31" s="108"/>
      <c r="Q31" s="116"/>
      <c r="R31" s="116"/>
      <c r="S31" s="107"/>
      <c r="T31" s="14"/>
      <c r="U31" s="14"/>
      <c r="V31" s="107"/>
      <c r="W31" s="108"/>
      <c r="X31" s="13"/>
      <c r="Y31" s="13"/>
      <c r="Z31" s="107"/>
      <c r="AA31" s="13"/>
      <c r="AB31" s="13"/>
      <c r="AC31" s="107"/>
      <c r="AD31" s="108"/>
    </row>
    <row r="32" spans="1:30" s="25" customFormat="1" ht="15">
      <c r="A32" s="17">
        <v>5</v>
      </c>
      <c r="B32" s="113" t="s">
        <v>31</v>
      </c>
      <c r="C32" s="122">
        <v>1672.181582196604</v>
      </c>
      <c r="D32" s="122">
        <v>1676.1455009787555</v>
      </c>
      <c r="E32" s="105">
        <v>0.23705073805109306</v>
      </c>
      <c r="F32" s="122">
        <v>9135.8202216453356</v>
      </c>
      <c r="G32" s="122">
        <v>10736.975256877575</v>
      </c>
      <c r="H32" s="105">
        <v>17.526122410319012</v>
      </c>
      <c r="I32" s="106">
        <v>2.897632588295517</v>
      </c>
      <c r="J32" s="123">
        <v>75772</v>
      </c>
      <c r="K32" s="123">
        <v>93241</v>
      </c>
      <c r="L32" s="105">
        <v>23.054690386950323</v>
      </c>
      <c r="M32" s="123">
        <v>475209</v>
      </c>
      <c r="N32" s="123">
        <v>613528</v>
      </c>
      <c r="O32" s="105">
        <v>29.106982401427583</v>
      </c>
      <c r="P32" s="106">
        <v>2.151432850252625</v>
      </c>
      <c r="Q32" s="123">
        <v>3196786</v>
      </c>
      <c r="R32" s="123">
        <v>3409100</v>
      </c>
      <c r="S32" s="105">
        <v>6.6414830395278264</v>
      </c>
      <c r="T32" s="123">
        <v>28238179</v>
      </c>
      <c r="U32" s="123">
        <v>27599343</v>
      </c>
      <c r="V32" s="105">
        <v>-2.2623130195470464</v>
      </c>
      <c r="W32" s="106">
        <v>10.340671347821203</v>
      </c>
      <c r="X32" s="122">
        <v>7040.3363822423016</v>
      </c>
      <c r="Y32" s="122">
        <v>50729.415395758042</v>
      </c>
      <c r="Z32" s="105">
        <v>620.5538576780483</v>
      </c>
      <c r="AA32" s="122">
        <v>430541.72709054989</v>
      </c>
      <c r="AB32" s="122">
        <v>525599.51100884716</v>
      </c>
      <c r="AC32" s="105">
        <v>22.078646025941424</v>
      </c>
      <c r="AD32" s="106">
        <v>7.2196711805680787</v>
      </c>
    </row>
    <row r="33" spans="1:30">
      <c r="A33" s="5"/>
      <c r="B33" s="114" t="s">
        <v>3</v>
      </c>
      <c r="C33" s="13">
        <v>63.953801645999981</v>
      </c>
      <c r="D33" s="13">
        <v>60.932975305999996</v>
      </c>
      <c r="E33" s="107">
        <v>-4.7234507757975077</v>
      </c>
      <c r="F33" s="13">
        <v>305.80974571530987</v>
      </c>
      <c r="G33" s="13">
        <v>555.62815352150005</v>
      </c>
      <c r="H33" s="107">
        <v>81.690793477443918</v>
      </c>
      <c r="I33" s="108">
        <v>1.2328857061279528</v>
      </c>
      <c r="J33" s="14">
        <v>720</v>
      </c>
      <c r="K33" s="14">
        <v>739</v>
      </c>
      <c r="L33" s="107">
        <v>2.6388888888888888</v>
      </c>
      <c r="M33" s="14">
        <v>4187</v>
      </c>
      <c r="N33" s="14">
        <v>6685</v>
      </c>
      <c r="O33" s="107">
        <v>59.660855027465963</v>
      </c>
      <c r="P33" s="108">
        <v>0.52030270176031213</v>
      </c>
      <c r="Q33" s="126">
        <v>0</v>
      </c>
      <c r="R33" s="126">
        <v>0</v>
      </c>
      <c r="S33" s="112" t="s">
        <v>119</v>
      </c>
      <c r="T33" s="14">
        <v>0</v>
      </c>
      <c r="U33" s="14">
        <v>0</v>
      </c>
      <c r="V33" s="112" t="s">
        <v>119</v>
      </c>
      <c r="W33" s="112" t="s">
        <v>119</v>
      </c>
      <c r="X33" s="13">
        <v>77.758216000000004</v>
      </c>
      <c r="Y33" s="13">
        <v>29.883072800000001</v>
      </c>
      <c r="Z33" s="107">
        <v>-61.569240734638257</v>
      </c>
      <c r="AA33" s="13">
        <v>514.73414090000006</v>
      </c>
      <c r="AB33" s="13">
        <v>367.69578550000006</v>
      </c>
      <c r="AC33" s="107">
        <v>-28.565883573004701</v>
      </c>
      <c r="AD33" s="108">
        <v>0.92305115978088981</v>
      </c>
    </row>
    <row r="34" spans="1:30">
      <c r="A34" s="5"/>
      <c r="B34" s="114" t="s">
        <v>4</v>
      </c>
      <c r="C34" s="13">
        <v>661.70240796260396</v>
      </c>
      <c r="D34" s="13">
        <v>1116.9033266881556</v>
      </c>
      <c r="E34" s="107">
        <v>68.792392659885465</v>
      </c>
      <c r="F34" s="13">
        <v>3654.9246808016055</v>
      </c>
      <c r="G34" s="13">
        <v>5157.3485297777233</v>
      </c>
      <c r="H34" s="107">
        <v>41.1068347555278</v>
      </c>
      <c r="I34" s="108">
        <v>5.1859089175769153</v>
      </c>
      <c r="J34" s="14">
        <v>75004</v>
      </c>
      <c r="K34" s="14">
        <v>92463</v>
      </c>
      <c r="L34" s="107">
        <v>23.277425203989122</v>
      </c>
      <c r="M34" s="14">
        <v>470787</v>
      </c>
      <c r="N34" s="14">
        <v>606520</v>
      </c>
      <c r="O34" s="107">
        <v>28.831084970485595</v>
      </c>
      <c r="P34" s="108">
        <v>2.2306726313584715</v>
      </c>
      <c r="Q34" s="117">
        <v>0</v>
      </c>
      <c r="R34" s="117">
        <v>0</v>
      </c>
      <c r="S34" s="112" t="s">
        <v>119</v>
      </c>
      <c r="T34" s="14">
        <v>0</v>
      </c>
      <c r="U34" s="14">
        <v>0</v>
      </c>
      <c r="V34" s="112" t="s">
        <v>119</v>
      </c>
      <c r="W34" s="112" t="s">
        <v>119</v>
      </c>
      <c r="X34" s="13">
        <v>8574.5965186289995</v>
      </c>
      <c r="Y34" s="13">
        <v>21085.932500617</v>
      </c>
      <c r="Z34" s="107">
        <v>145.9116584063882</v>
      </c>
      <c r="AA34" s="13">
        <v>66957.98428360901</v>
      </c>
      <c r="AB34" s="13">
        <v>122286.15862837799</v>
      </c>
      <c r="AC34" s="107">
        <v>82.631182728589167</v>
      </c>
      <c r="AD34" s="108">
        <v>5.3168000464019975</v>
      </c>
    </row>
    <row r="35" spans="1:30">
      <c r="A35" s="5"/>
      <c r="B35" s="114" t="s">
        <v>5</v>
      </c>
      <c r="C35" s="13">
        <v>933.93808244100012</v>
      </c>
      <c r="D35" s="13">
        <v>475.29425126499996</v>
      </c>
      <c r="E35" s="107">
        <v>-49.108590794076989</v>
      </c>
      <c r="F35" s="13">
        <v>4739.0417833454203</v>
      </c>
      <c r="G35" s="13">
        <v>4437.8359127427511</v>
      </c>
      <c r="H35" s="107">
        <v>-6.355839099397846</v>
      </c>
      <c r="I35" s="108">
        <v>2.103401204744018</v>
      </c>
      <c r="J35" s="14">
        <v>24</v>
      </c>
      <c r="K35" s="14">
        <v>24</v>
      </c>
      <c r="L35" s="107">
        <v>0</v>
      </c>
      <c r="M35" s="14">
        <v>96</v>
      </c>
      <c r="N35" s="14">
        <v>120</v>
      </c>
      <c r="O35" s="107">
        <v>25</v>
      </c>
      <c r="P35" s="108">
        <v>6.1951471347444507</v>
      </c>
      <c r="Q35" s="116">
        <v>3051967</v>
      </c>
      <c r="R35" s="116">
        <v>3028612</v>
      </c>
      <c r="S35" s="107">
        <v>-0.76524418514354842</v>
      </c>
      <c r="T35" s="14">
        <v>22051337</v>
      </c>
      <c r="U35" s="14">
        <v>21436023</v>
      </c>
      <c r="V35" s="107">
        <v>-2.7903704886465612</v>
      </c>
      <c r="W35" s="108">
        <v>12.438535280463434</v>
      </c>
      <c r="X35" s="13">
        <v>21692.177782199997</v>
      </c>
      <c r="Y35" s="13">
        <v>21115.668329600001</v>
      </c>
      <c r="Z35" s="107">
        <v>-2.6576836055302087</v>
      </c>
      <c r="AA35" s="13">
        <v>147303.79323246999</v>
      </c>
      <c r="AB35" s="13">
        <v>139740.82568657101</v>
      </c>
      <c r="AC35" s="107">
        <v>-5.1342653029738035</v>
      </c>
      <c r="AD35" s="108">
        <v>8.6043609738169593</v>
      </c>
    </row>
    <row r="36" spans="1:30">
      <c r="A36" s="5"/>
      <c r="B36" s="114" t="s">
        <v>6</v>
      </c>
      <c r="C36" s="13">
        <v>0</v>
      </c>
      <c r="D36" s="13">
        <v>0</v>
      </c>
      <c r="E36" s="112" t="s">
        <v>119</v>
      </c>
      <c r="F36" s="13">
        <v>0</v>
      </c>
      <c r="G36" s="13">
        <v>0</v>
      </c>
      <c r="H36" s="112" t="s">
        <v>119</v>
      </c>
      <c r="I36" s="108">
        <v>0</v>
      </c>
      <c r="J36" s="14">
        <v>0</v>
      </c>
      <c r="K36" s="14">
        <v>0</v>
      </c>
      <c r="L36" s="112" t="s">
        <v>119</v>
      </c>
      <c r="M36" s="14">
        <v>0</v>
      </c>
      <c r="N36" s="14">
        <v>0</v>
      </c>
      <c r="O36" s="112" t="s">
        <v>119</v>
      </c>
      <c r="P36" s="108">
        <v>0</v>
      </c>
      <c r="Q36" s="116">
        <v>0</v>
      </c>
      <c r="R36" s="116">
        <v>0</v>
      </c>
      <c r="S36" s="112" t="s">
        <v>119</v>
      </c>
      <c r="T36" s="14">
        <v>0</v>
      </c>
      <c r="U36" s="14">
        <v>0</v>
      </c>
      <c r="V36" s="112" t="s">
        <v>119</v>
      </c>
      <c r="W36" s="108">
        <v>0</v>
      </c>
      <c r="X36" s="13">
        <v>0</v>
      </c>
      <c r="Y36" s="13">
        <v>0</v>
      </c>
      <c r="Z36" s="112" t="s">
        <v>119</v>
      </c>
      <c r="AA36" s="13">
        <v>0</v>
      </c>
      <c r="AB36" s="13">
        <v>0</v>
      </c>
      <c r="AC36" s="112" t="s">
        <v>119</v>
      </c>
      <c r="AD36" s="108">
        <v>0</v>
      </c>
    </row>
    <row r="37" spans="1:30">
      <c r="A37" s="5"/>
      <c r="B37" s="114" t="s">
        <v>25</v>
      </c>
      <c r="C37" s="13">
        <v>12.587290146999999</v>
      </c>
      <c r="D37" s="13">
        <v>23.014947719599999</v>
      </c>
      <c r="E37" s="107">
        <v>82.842752100103795</v>
      </c>
      <c r="F37" s="13">
        <v>436.04401178300003</v>
      </c>
      <c r="G37" s="13">
        <v>586.16266083559992</v>
      </c>
      <c r="H37" s="107">
        <v>34.42740755428774</v>
      </c>
      <c r="I37" s="108">
        <v>6.0426491181604902</v>
      </c>
      <c r="J37" s="14">
        <v>24</v>
      </c>
      <c r="K37" s="14">
        <v>15</v>
      </c>
      <c r="L37" s="107">
        <v>-37.5</v>
      </c>
      <c r="M37" s="14">
        <v>139</v>
      </c>
      <c r="N37" s="14">
        <v>203</v>
      </c>
      <c r="O37" s="107">
        <v>46.043165467625904</v>
      </c>
      <c r="P37" s="108">
        <v>0.5989437346944797</v>
      </c>
      <c r="Q37" s="14">
        <v>144819</v>
      </c>
      <c r="R37" s="14">
        <v>380488</v>
      </c>
      <c r="S37" s="107">
        <v>162.7334811039988</v>
      </c>
      <c r="T37" s="14">
        <v>6186842</v>
      </c>
      <c r="U37" s="14">
        <v>6163320</v>
      </c>
      <c r="V37" s="107">
        <v>-0.38019396648564807</v>
      </c>
      <c r="W37" s="108">
        <v>6.8918047858711802</v>
      </c>
      <c r="X37" s="13">
        <v>-23304.196134586698</v>
      </c>
      <c r="Y37" s="13">
        <v>8497.9314927410342</v>
      </c>
      <c r="Z37" s="107">
        <v>-136.46524189748348</v>
      </c>
      <c r="AA37" s="13">
        <v>215765.21543357091</v>
      </c>
      <c r="AB37" s="13">
        <v>263204.83090839826</v>
      </c>
      <c r="AC37" s="107">
        <v>21.986683710578415</v>
      </c>
      <c r="AD37" s="108">
        <v>8.4641918569497481</v>
      </c>
    </row>
    <row r="38" spans="1:30">
      <c r="A38" s="5"/>
      <c r="B38" s="114"/>
      <c r="C38" s="13"/>
      <c r="D38" s="13"/>
      <c r="E38" s="107"/>
      <c r="F38" s="13"/>
      <c r="G38" s="13"/>
      <c r="H38" s="107"/>
      <c r="I38" s="108"/>
      <c r="J38" s="14"/>
      <c r="K38" s="14"/>
      <c r="L38" s="107"/>
      <c r="M38" s="14"/>
      <c r="N38" s="14"/>
      <c r="O38" s="107"/>
      <c r="P38" s="108"/>
      <c r="Q38" s="14"/>
      <c r="R38" s="14"/>
      <c r="S38" s="107"/>
      <c r="T38" s="14"/>
      <c r="U38" s="14"/>
      <c r="V38" s="107"/>
      <c r="W38" s="108"/>
      <c r="X38" s="13"/>
      <c r="Y38" s="13"/>
      <c r="Z38" s="107"/>
      <c r="AA38" s="13"/>
      <c r="AB38" s="13"/>
      <c r="AC38" s="107"/>
      <c r="AD38" s="108"/>
    </row>
    <row r="39" spans="1:30" s="25" customFormat="1" ht="15">
      <c r="A39" s="17">
        <v>6</v>
      </c>
      <c r="B39" s="113" t="s">
        <v>14</v>
      </c>
      <c r="C39" s="122">
        <v>160.7564679427895</v>
      </c>
      <c r="D39" s="122">
        <v>182.77083516760808</v>
      </c>
      <c r="E39" s="105">
        <v>13.694234208139685</v>
      </c>
      <c r="F39" s="122">
        <v>934.71084043881558</v>
      </c>
      <c r="G39" s="122">
        <v>1016.9121500745185</v>
      </c>
      <c r="H39" s="105">
        <v>8.7943036583498042</v>
      </c>
      <c r="I39" s="106">
        <v>0.27443835111775228</v>
      </c>
      <c r="J39" s="123">
        <v>20986</v>
      </c>
      <c r="K39" s="123">
        <v>16152</v>
      </c>
      <c r="L39" s="105">
        <v>-23.034403888306489</v>
      </c>
      <c r="M39" s="123">
        <v>121907</v>
      </c>
      <c r="N39" s="123">
        <v>105217</v>
      </c>
      <c r="O39" s="105">
        <v>-13.690764271124708</v>
      </c>
      <c r="P39" s="106">
        <v>0.36896003149820455</v>
      </c>
      <c r="Q39" s="123">
        <v>124407</v>
      </c>
      <c r="R39" s="123">
        <v>77837</v>
      </c>
      <c r="S39" s="105">
        <v>-37.433584926893182</v>
      </c>
      <c r="T39" s="123">
        <v>495015</v>
      </c>
      <c r="U39" s="123">
        <v>477776</v>
      </c>
      <c r="V39" s="105">
        <v>-3.4825207316949989</v>
      </c>
      <c r="W39" s="106">
        <v>0.17900877545804708</v>
      </c>
      <c r="X39" s="122">
        <v>3121.1446195539979</v>
      </c>
      <c r="Y39" s="122">
        <v>3512.1184567</v>
      </c>
      <c r="Z39" s="105">
        <v>12.526617148611047</v>
      </c>
      <c r="AA39" s="122">
        <v>31275.163383057996</v>
      </c>
      <c r="AB39" s="122">
        <v>23254.435270239999</v>
      </c>
      <c r="AC39" s="105">
        <v>-25.645679335324878</v>
      </c>
      <c r="AD39" s="106">
        <v>0.3194245287989082</v>
      </c>
    </row>
    <row r="40" spans="1:30">
      <c r="A40" s="5"/>
      <c r="B40" s="114" t="s">
        <v>3</v>
      </c>
      <c r="C40" s="13">
        <v>3.9793532659999902</v>
      </c>
      <c r="D40" s="13">
        <v>8.7441655319999967</v>
      </c>
      <c r="E40" s="107">
        <v>119.73835815761976</v>
      </c>
      <c r="F40" s="13">
        <v>51.676457709999994</v>
      </c>
      <c r="G40" s="13">
        <v>40.333570892000004</v>
      </c>
      <c r="H40" s="107">
        <v>-21.949814907311282</v>
      </c>
      <c r="I40" s="108">
        <v>8.9496334400414962E-2</v>
      </c>
      <c r="J40" s="14">
        <v>4891</v>
      </c>
      <c r="K40" s="14">
        <v>109</v>
      </c>
      <c r="L40" s="107">
        <v>-97.771416888161937</v>
      </c>
      <c r="M40" s="14">
        <v>5294</v>
      </c>
      <c r="N40" s="14">
        <v>609</v>
      </c>
      <c r="O40" s="107">
        <v>-88.496411031356246</v>
      </c>
      <c r="P40" s="108">
        <v>4.7399303720572931E-2</v>
      </c>
      <c r="Q40" s="116">
        <v>0</v>
      </c>
      <c r="R40" s="116">
        <v>0</v>
      </c>
      <c r="S40" s="112" t="s">
        <v>119</v>
      </c>
      <c r="T40" s="14">
        <v>0</v>
      </c>
      <c r="U40" s="14">
        <v>0</v>
      </c>
      <c r="V40" s="112" t="s">
        <v>119</v>
      </c>
      <c r="W40" s="112" t="s">
        <v>119</v>
      </c>
      <c r="X40" s="13">
        <v>13.716311700000015</v>
      </c>
      <c r="Y40" s="13">
        <v>13.884553299999991</v>
      </c>
      <c r="Z40" s="107">
        <v>1.2265804662340585</v>
      </c>
      <c r="AA40" s="13">
        <v>133.42322350000001</v>
      </c>
      <c r="AB40" s="13">
        <v>98.181877999999998</v>
      </c>
      <c r="AC40" s="107">
        <v>-26.413201971544336</v>
      </c>
      <c r="AD40" s="108">
        <v>0.24647249147588013</v>
      </c>
    </row>
    <row r="41" spans="1:30">
      <c r="A41" s="5"/>
      <c r="B41" s="114" t="s">
        <v>4</v>
      </c>
      <c r="C41" s="13">
        <v>129.16158064203609</v>
      </c>
      <c r="D41" s="13">
        <v>154.25387622460761</v>
      </c>
      <c r="E41" s="107">
        <v>19.427058307774494</v>
      </c>
      <c r="F41" s="13">
        <v>706.29676892106204</v>
      </c>
      <c r="G41" s="13">
        <v>761.96231454852318</v>
      </c>
      <c r="H41" s="107">
        <v>7.8813252554582336</v>
      </c>
      <c r="I41" s="108">
        <v>0.76618191286851767</v>
      </c>
      <c r="J41" s="14">
        <v>16090</v>
      </c>
      <c r="K41" s="14">
        <v>16042</v>
      </c>
      <c r="L41" s="107">
        <v>-0.29832193909260413</v>
      </c>
      <c r="M41" s="14">
        <v>116589</v>
      </c>
      <c r="N41" s="14">
        <v>104598</v>
      </c>
      <c r="O41" s="107">
        <v>-10.284846769420785</v>
      </c>
      <c r="P41" s="108">
        <v>0.38469283106053126</v>
      </c>
      <c r="Q41" s="116">
        <v>0</v>
      </c>
      <c r="R41" s="116">
        <v>0</v>
      </c>
      <c r="S41" s="112" t="s">
        <v>119</v>
      </c>
      <c r="T41" s="14">
        <v>0</v>
      </c>
      <c r="U41" s="14">
        <v>0</v>
      </c>
      <c r="V41" s="112" t="s">
        <v>119</v>
      </c>
      <c r="W41" s="112" t="s">
        <v>119</v>
      </c>
      <c r="X41" s="13">
        <v>1683.310730299997</v>
      </c>
      <c r="Y41" s="13">
        <v>2529.8989384000001</v>
      </c>
      <c r="Z41" s="107">
        <v>50.29304411011065</v>
      </c>
      <c r="AA41" s="13">
        <v>18422.249918999998</v>
      </c>
      <c r="AB41" s="13">
        <v>13812.552888499999</v>
      </c>
      <c r="AC41" s="107">
        <v>-25.022443245359167</v>
      </c>
      <c r="AD41" s="108">
        <v>0.60054696837508248</v>
      </c>
    </row>
    <row r="42" spans="1:30" ht="14.25" customHeight="1">
      <c r="A42" s="5"/>
      <c r="B42" s="114" t="s">
        <v>5</v>
      </c>
      <c r="C42" s="13">
        <v>21.723270432999986</v>
      </c>
      <c r="D42" s="13">
        <v>14.526738863000485</v>
      </c>
      <c r="E42" s="107">
        <v>-33.128214244698597</v>
      </c>
      <c r="F42" s="13">
        <v>164.47299557399995</v>
      </c>
      <c r="G42" s="13">
        <v>187.6915318449953</v>
      </c>
      <c r="H42" s="107">
        <v>14.116929159078168</v>
      </c>
      <c r="I42" s="108">
        <v>8.8960160304579136E-2</v>
      </c>
      <c r="J42" s="14">
        <v>5</v>
      </c>
      <c r="K42" s="14">
        <v>0</v>
      </c>
      <c r="L42" s="112">
        <v>-100</v>
      </c>
      <c r="M42" s="14">
        <v>20</v>
      </c>
      <c r="N42" s="14">
        <v>5</v>
      </c>
      <c r="O42" s="107">
        <v>-75</v>
      </c>
      <c r="P42" s="108">
        <v>0.25813113061435211</v>
      </c>
      <c r="Q42" s="116">
        <v>7384</v>
      </c>
      <c r="R42" s="116">
        <v>20818</v>
      </c>
      <c r="S42" s="107">
        <v>181.93391115926326</v>
      </c>
      <c r="T42" s="14">
        <v>66962</v>
      </c>
      <c r="U42" s="14">
        <v>189538</v>
      </c>
      <c r="V42" s="107">
        <v>183.05307487828918</v>
      </c>
      <c r="W42" s="108">
        <v>0.10998192621777267</v>
      </c>
      <c r="X42" s="13">
        <v>1029.4867775540001</v>
      </c>
      <c r="Y42" s="13">
        <v>654.09296499999994</v>
      </c>
      <c r="Z42" s="107">
        <v>-36.464170374865205</v>
      </c>
      <c r="AA42" s="13">
        <v>8153.0237405579992</v>
      </c>
      <c r="AB42" s="13">
        <v>7671.6178037400005</v>
      </c>
      <c r="AC42" s="107">
        <v>-5.904630627078868</v>
      </c>
      <c r="AD42" s="108">
        <v>0.47236996426938449</v>
      </c>
    </row>
    <row r="43" spans="1:30">
      <c r="A43" s="5"/>
      <c r="B43" s="114" t="s">
        <v>6</v>
      </c>
      <c r="C43" s="13">
        <v>0</v>
      </c>
      <c r="D43" s="13">
        <v>0</v>
      </c>
      <c r="E43" s="112" t="s">
        <v>119</v>
      </c>
      <c r="F43" s="13">
        <v>0</v>
      </c>
      <c r="G43" s="13">
        <v>0</v>
      </c>
      <c r="H43" s="112" t="s">
        <v>119</v>
      </c>
      <c r="I43" s="108">
        <v>0</v>
      </c>
      <c r="J43" s="14">
        <v>0</v>
      </c>
      <c r="K43" s="14">
        <v>0</v>
      </c>
      <c r="L43" s="112" t="s">
        <v>119</v>
      </c>
      <c r="M43" s="14">
        <v>0</v>
      </c>
      <c r="N43" s="14">
        <v>0</v>
      </c>
      <c r="O43" s="112" t="s">
        <v>119</v>
      </c>
      <c r="P43" s="108">
        <v>0</v>
      </c>
      <c r="Q43" s="117">
        <v>0</v>
      </c>
      <c r="R43" s="117">
        <v>0</v>
      </c>
      <c r="S43" s="112" t="s">
        <v>119</v>
      </c>
      <c r="T43" s="14">
        <v>0</v>
      </c>
      <c r="U43" s="14">
        <v>0</v>
      </c>
      <c r="V43" s="112" t="s">
        <v>119</v>
      </c>
      <c r="W43" s="108">
        <v>0</v>
      </c>
      <c r="X43" s="13">
        <v>0</v>
      </c>
      <c r="Y43" s="13">
        <v>0</v>
      </c>
      <c r="Z43" s="112" t="s">
        <v>119</v>
      </c>
      <c r="AA43" s="13">
        <v>0</v>
      </c>
      <c r="AB43" s="13">
        <v>0</v>
      </c>
      <c r="AC43" s="112" t="s">
        <v>119</v>
      </c>
      <c r="AD43" s="108">
        <v>0</v>
      </c>
    </row>
    <row r="44" spans="1:30">
      <c r="A44" s="5"/>
      <c r="B44" s="114" t="s">
        <v>25</v>
      </c>
      <c r="C44" s="13">
        <v>5.8922636017534273</v>
      </c>
      <c r="D44" s="13">
        <v>5.2460545480000009</v>
      </c>
      <c r="E44" s="107">
        <v>-10.967076448533748</v>
      </c>
      <c r="F44" s="13">
        <v>12.264618233753634</v>
      </c>
      <c r="G44" s="13">
        <v>26.924732789000004</v>
      </c>
      <c r="H44" s="107">
        <v>119.53176426560148</v>
      </c>
      <c r="I44" s="108">
        <v>0.27756239643826275</v>
      </c>
      <c r="J44" s="14">
        <v>0</v>
      </c>
      <c r="K44" s="14">
        <v>1</v>
      </c>
      <c r="L44" s="112" t="s">
        <v>119</v>
      </c>
      <c r="M44" s="14">
        <v>4</v>
      </c>
      <c r="N44" s="14">
        <v>5</v>
      </c>
      <c r="O44" s="112">
        <v>25</v>
      </c>
      <c r="P44" s="108">
        <v>1.4752308736317232E-2</v>
      </c>
      <c r="Q44" s="116">
        <v>117023</v>
      </c>
      <c r="R44" s="116">
        <v>57019</v>
      </c>
      <c r="S44" s="107">
        <v>-51.275390307888188</v>
      </c>
      <c r="T44" s="14">
        <v>428053</v>
      </c>
      <c r="U44" s="14">
        <v>288238</v>
      </c>
      <c r="V44" s="107">
        <v>-32.663011356070392</v>
      </c>
      <c r="W44" s="108">
        <v>0.32230681318995891</v>
      </c>
      <c r="X44" s="13">
        <v>394.63080000000002</v>
      </c>
      <c r="Y44" s="13">
        <v>314.24200000000002</v>
      </c>
      <c r="Z44" s="107">
        <v>-20.370635034062218</v>
      </c>
      <c r="AA44" s="13">
        <v>4566.4664999999995</v>
      </c>
      <c r="AB44" s="13">
        <v>1672.0826999999999</v>
      </c>
      <c r="AC44" s="107">
        <v>-63.38344538386518</v>
      </c>
      <c r="AD44" s="108">
        <v>5.3771158852369542E-2</v>
      </c>
    </row>
    <row r="45" spans="1:30">
      <c r="A45" s="5"/>
      <c r="B45" s="114"/>
      <c r="C45" s="13"/>
      <c r="D45" s="13"/>
      <c r="E45" s="107"/>
      <c r="F45" s="13"/>
      <c r="G45" s="13"/>
      <c r="H45" s="107"/>
      <c r="I45" s="108"/>
      <c r="J45" s="14"/>
      <c r="K45" s="14"/>
      <c r="L45" s="107"/>
      <c r="M45" s="14"/>
      <c r="N45" s="14"/>
      <c r="O45" s="107"/>
      <c r="P45" s="108"/>
      <c r="Q45" s="116"/>
      <c r="R45" s="116"/>
      <c r="S45" s="107"/>
      <c r="T45" s="14"/>
      <c r="U45" s="14"/>
      <c r="V45" s="107"/>
      <c r="W45" s="108"/>
      <c r="X45" s="13"/>
      <c r="Y45" s="13"/>
      <c r="Z45" s="107"/>
      <c r="AA45" s="13"/>
      <c r="AB45" s="13"/>
      <c r="AC45" s="107"/>
      <c r="AD45" s="108"/>
    </row>
    <row r="46" spans="1:30" s="25" customFormat="1" ht="15">
      <c r="A46" s="17">
        <v>7</v>
      </c>
      <c r="B46" s="113" t="s">
        <v>63</v>
      </c>
      <c r="C46" s="122">
        <v>350.48880762301286</v>
      </c>
      <c r="D46" s="122">
        <v>461.07559696199729</v>
      </c>
      <c r="E46" s="105">
        <v>31.552159993060897</v>
      </c>
      <c r="F46" s="122">
        <v>2797.6306505460029</v>
      </c>
      <c r="G46" s="122">
        <v>3682.011676903001</v>
      </c>
      <c r="H46" s="105">
        <v>31.611786430220757</v>
      </c>
      <c r="I46" s="106">
        <v>0.99367994898234036</v>
      </c>
      <c r="J46" s="123">
        <v>29978</v>
      </c>
      <c r="K46" s="123">
        <v>32527</v>
      </c>
      <c r="L46" s="105">
        <v>8.5029021282273671</v>
      </c>
      <c r="M46" s="123">
        <v>178210</v>
      </c>
      <c r="N46" s="123">
        <v>186714</v>
      </c>
      <c r="O46" s="105">
        <v>4.7718983222041409</v>
      </c>
      <c r="P46" s="106">
        <v>0.65474213597760589</v>
      </c>
      <c r="Q46" s="123">
        <v>46640</v>
      </c>
      <c r="R46" s="123">
        <v>99492</v>
      </c>
      <c r="S46" s="105">
        <v>113.31903945111492</v>
      </c>
      <c r="T46" s="123">
        <v>4037900</v>
      </c>
      <c r="U46" s="123">
        <v>5960059</v>
      </c>
      <c r="V46" s="105">
        <v>47.6029371703113</v>
      </c>
      <c r="W46" s="106">
        <v>2.2330608135354488</v>
      </c>
      <c r="X46" s="122">
        <v>5919.8053246889986</v>
      </c>
      <c r="Y46" s="122">
        <v>9529.3163517489975</v>
      </c>
      <c r="Z46" s="105">
        <v>60.97347512436361</v>
      </c>
      <c r="AA46" s="122">
        <v>140439.88565273999</v>
      </c>
      <c r="AB46" s="122">
        <v>171842.54373110403</v>
      </c>
      <c r="AC46" s="105">
        <v>22.360213362756586</v>
      </c>
      <c r="AD46" s="106">
        <v>2.3604410479561464</v>
      </c>
    </row>
    <row r="47" spans="1:30">
      <c r="A47" s="5"/>
      <c r="B47" s="114" t="s">
        <v>3</v>
      </c>
      <c r="C47" s="13">
        <v>42.49451254800001</v>
      </c>
      <c r="D47" s="13">
        <v>18.983698249</v>
      </c>
      <c r="E47" s="107">
        <v>-55.326706648165889</v>
      </c>
      <c r="F47" s="13">
        <v>402.80045811499826</v>
      </c>
      <c r="G47" s="13">
        <v>206.40759083300003</v>
      </c>
      <c r="H47" s="107">
        <v>-48.756862939299012</v>
      </c>
      <c r="I47" s="108">
        <v>0.45799869348136946</v>
      </c>
      <c r="J47" s="14">
        <v>295</v>
      </c>
      <c r="K47" s="14">
        <v>131</v>
      </c>
      <c r="L47" s="107">
        <v>-55.593220338983052</v>
      </c>
      <c r="M47" s="14">
        <v>3264</v>
      </c>
      <c r="N47" s="14">
        <v>1522</v>
      </c>
      <c r="O47" s="107">
        <v>-53.370098039215684</v>
      </c>
      <c r="P47" s="108">
        <v>0.11845934361693268</v>
      </c>
      <c r="Q47" s="116">
        <v>0</v>
      </c>
      <c r="R47" s="116">
        <v>0</v>
      </c>
      <c r="S47" s="112" t="s">
        <v>119</v>
      </c>
      <c r="T47" s="14">
        <v>0</v>
      </c>
      <c r="U47" s="14">
        <v>0</v>
      </c>
      <c r="V47" s="112" t="s">
        <v>119</v>
      </c>
      <c r="W47" s="112" t="s">
        <v>119</v>
      </c>
      <c r="X47" s="13">
        <v>48.961453308999296</v>
      </c>
      <c r="Y47" s="13">
        <v>28.575279549000015</v>
      </c>
      <c r="Z47" s="107">
        <v>-41.637190855713889</v>
      </c>
      <c r="AA47" s="13">
        <v>443.63648519499787</v>
      </c>
      <c r="AB47" s="13">
        <v>379.112883114</v>
      </c>
      <c r="AC47" s="107">
        <v>-14.544250582238947</v>
      </c>
      <c r="AD47" s="108">
        <v>0.95171225846496565</v>
      </c>
    </row>
    <row r="48" spans="1:30">
      <c r="A48" s="5"/>
      <c r="B48" s="114" t="s">
        <v>4</v>
      </c>
      <c r="C48" s="13">
        <v>259.84228886201294</v>
      </c>
      <c r="D48" s="13">
        <v>387.73949706299732</v>
      </c>
      <c r="E48" s="107">
        <v>49.221090516526012</v>
      </c>
      <c r="F48" s="13">
        <v>1334.629625086005</v>
      </c>
      <c r="G48" s="13">
        <v>1636.9448751910008</v>
      </c>
      <c r="H48" s="107">
        <v>22.651621425345947</v>
      </c>
      <c r="I48" s="108">
        <v>1.6460099558562726</v>
      </c>
      <c r="J48" s="14">
        <v>29672</v>
      </c>
      <c r="K48" s="14">
        <v>32395</v>
      </c>
      <c r="L48" s="107">
        <v>9.1770018873011594</v>
      </c>
      <c r="M48" s="14">
        <v>174862</v>
      </c>
      <c r="N48" s="14">
        <v>185157</v>
      </c>
      <c r="O48" s="107">
        <v>5.8874998570301154</v>
      </c>
      <c r="P48" s="108">
        <v>0.6809744977979959</v>
      </c>
      <c r="Q48" s="117">
        <v>0</v>
      </c>
      <c r="R48" s="117">
        <v>0</v>
      </c>
      <c r="S48" s="112" t="s">
        <v>119</v>
      </c>
      <c r="T48" s="14">
        <v>0</v>
      </c>
      <c r="U48" s="14">
        <v>0</v>
      </c>
      <c r="V48" s="112" t="s">
        <v>119</v>
      </c>
      <c r="W48" s="112" t="s">
        <v>119</v>
      </c>
      <c r="X48" s="13">
        <v>2799.3473976799992</v>
      </c>
      <c r="Y48" s="13">
        <v>4129.2213140999993</v>
      </c>
      <c r="Z48" s="107">
        <v>47.506569478377457</v>
      </c>
      <c r="AA48" s="13">
        <v>16861.578411045</v>
      </c>
      <c r="AB48" s="13">
        <v>16124.013400389998</v>
      </c>
      <c r="AC48" s="107">
        <v>-4.3742346812079456</v>
      </c>
      <c r="AD48" s="108">
        <v>0.70104545074397084</v>
      </c>
    </row>
    <row r="49" spans="1:30">
      <c r="A49" s="5"/>
      <c r="B49" s="114" t="s">
        <v>5</v>
      </c>
      <c r="C49" s="13">
        <v>47.423175471999983</v>
      </c>
      <c r="D49" s="13">
        <v>51.287055708000032</v>
      </c>
      <c r="E49" s="107">
        <v>8.1476623982748624</v>
      </c>
      <c r="F49" s="13">
        <v>905.86104087500007</v>
      </c>
      <c r="G49" s="13">
        <v>1572.933612023</v>
      </c>
      <c r="H49" s="107">
        <v>73.63961369876921</v>
      </c>
      <c r="I49" s="108">
        <v>0.74552338562395237</v>
      </c>
      <c r="J49" s="14">
        <v>0</v>
      </c>
      <c r="K49" s="14">
        <v>0</v>
      </c>
      <c r="L49" s="112" t="s">
        <v>119</v>
      </c>
      <c r="M49" s="14">
        <v>6</v>
      </c>
      <c r="N49" s="14">
        <v>13</v>
      </c>
      <c r="O49" s="107">
        <v>116.66666666666667</v>
      </c>
      <c r="P49" s="108">
        <v>0.67114093959731547</v>
      </c>
      <c r="Q49" s="118">
        <v>7840</v>
      </c>
      <c r="R49" s="118">
        <v>8123</v>
      </c>
      <c r="S49" s="107">
        <v>3.6096938775510208</v>
      </c>
      <c r="T49" s="14">
        <v>90222</v>
      </c>
      <c r="U49" s="14">
        <v>50897</v>
      </c>
      <c r="V49" s="107">
        <v>-43.586930017069008</v>
      </c>
      <c r="W49" s="108">
        <v>2.9533656041036502E-2</v>
      </c>
      <c r="X49" s="13">
        <v>1811.1910226000002</v>
      </c>
      <c r="Y49" s="13">
        <v>2001.3504644999996</v>
      </c>
      <c r="Z49" s="107">
        <v>10.499137834010559</v>
      </c>
      <c r="AA49" s="13">
        <v>11798.771588299998</v>
      </c>
      <c r="AB49" s="13">
        <v>12059.454928000003</v>
      </c>
      <c r="AC49" s="107">
        <v>2.2094108505202836</v>
      </c>
      <c r="AD49" s="108">
        <v>0.7425453716777306</v>
      </c>
    </row>
    <row r="50" spans="1:30">
      <c r="A50" s="5"/>
      <c r="B50" s="114" t="s">
        <v>6</v>
      </c>
      <c r="C50" s="13">
        <v>9.9807248999999987E-2</v>
      </c>
      <c r="D50" s="13">
        <v>1.8348791999999999E-2</v>
      </c>
      <c r="E50" s="107">
        <v>-81.615772217106183</v>
      </c>
      <c r="F50" s="13">
        <v>1.6654713890000001</v>
      </c>
      <c r="G50" s="13">
        <v>0.52576473300000015</v>
      </c>
      <c r="H50" s="107">
        <v>-68.431476129068457</v>
      </c>
      <c r="I50" s="108">
        <v>9.8416717685197181E-3</v>
      </c>
      <c r="J50" s="14">
        <v>0</v>
      </c>
      <c r="K50" s="14">
        <v>0</v>
      </c>
      <c r="L50" s="112" t="s">
        <v>119</v>
      </c>
      <c r="M50" s="14">
        <v>2</v>
      </c>
      <c r="N50" s="14">
        <v>4</v>
      </c>
      <c r="O50" s="112">
        <v>100</v>
      </c>
      <c r="P50" s="108">
        <v>6.1377934632499617E-2</v>
      </c>
      <c r="Q50" s="116">
        <v>100</v>
      </c>
      <c r="R50" s="116">
        <v>83</v>
      </c>
      <c r="S50" s="107">
        <v>-17</v>
      </c>
      <c r="T50" s="14">
        <v>1570</v>
      </c>
      <c r="U50" s="14">
        <v>381</v>
      </c>
      <c r="V50" s="107">
        <v>-75.732484076433124</v>
      </c>
      <c r="W50" s="108">
        <v>7.4188049765577446E-3</v>
      </c>
      <c r="X50" s="13">
        <v>31.908924499999998</v>
      </c>
      <c r="Y50" s="13">
        <v>33.691037799999997</v>
      </c>
      <c r="Z50" s="107">
        <v>5.5849995821701821</v>
      </c>
      <c r="AA50" s="13">
        <v>453.286452</v>
      </c>
      <c r="AB50" s="13">
        <v>175.78463739999998</v>
      </c>
      <c r="AC50" s="107">
        <v>-61.21996661837138</v>
      </c>
      <c r="AD50" s="108">
        <v>8.5094528727585342E-2</v>
      </c>
    </row>
    <row r="51" spans="1:30">
      <c r="A51" s="5"/>
      <c r="B51" s="114" t="s">
        <v>25</v>
      </c>
      <c r="C51" s="13">
        <v>0.62902349199999985</v>
      </c>
      <c r="D51" s="13">
        <v>3.046997150000001</v>
      </c>
      <c r="E51" s="107">
        <v>384.40116923327906</v>
      </c>
      <c r="F51" s="13">
        <v>152.67405508099989</v>
      </c>
      <c r="G51" s="13">
        <v>265.19983412300013</v>
      </c>
      <c r="H51" s="107">
        <v>73.703275243655952</v>
      </c>
      <c r="I51" s="108">
        <v>2.7338990537459504</v>
      </c>
      <c r="J51" s="14">
        <v>11</v>
      </c>
      <c r="K51" s="14">
        <v>1</v>
      </c>
      <c r="L51" s="107">
        <v>-90.909090909090907</v>
      </c>
      <c r="M51" s="14">
        <v>76</v>
      </c>
      <c r="N51" s="14">
        <v>18</v>
      </c>
      <c r="O51" s="107">
        <v>-76.31578947368422</v>
      </c>
      <c r="P51" s="108">
        <v>5.3108311450742039E-2</v>
      </c>
      <c r="Q51" s="14">
        <v>38700</v>
      </c>
      <c r="R51" s="14">
        <v>91286</v>
      </c>
      <c r="S51" s="107">
        <v>135.88113695090439</v>
      </c>
      <c r="T51" s="14">
        <v>3946108</v>
      </c>
      <c r="U51" s="14">
        <v>5908781</v>
      </c>
      <c r="V51" s="107">
        <v>49.736930666874805</v>
      </c>
      <c r="W51" s="108">
        <v>6.6071800871064141</v>
      </c>
      <c r="X51" s="13">
        <v>1228.3965266</v>
      </c>
      <c r="Y51" s="13">
        <v>3336.4782558000002</v>
      </c>
      <c r="Z51" s="107">
        <v>171.61247883326604</v>
      </c>
      <c r="AA51" s="13">
        <v>110882.6127162</v>
      </c>
      <c r="AB51" s="13">
        <v>143104.17788220002</v>
      </c>
      <c r="AC51" s="107">
        <v>29.059168409451114</v>
      </c>
      <c r="AD51" s="108">
        <v>4.6019718291096048</v>
      </c>
    </row>
    <row r="52" spans="1:30">
      <c r="A52" s="5"/>
      <c r="B52" s="114"/>
      <c r="C52" s="13"/>
      <c r="D52" s="13"/>
      <c r="E52" s="107"/>
      <c r="F52" s="13"/>
      <c r="G52" s="13"/>
      <c r="H52" s="107"/>
      <c r="I52" s="108"/>
      <c r="J52" s="14"/>
      <c r="K52" s="14"/>
      <c r="L52" s="107"/>
      <c r="M52" s="14"/>
      <c r="N52" s="14"/>
      <c r="O52" s="107"/>
      <c r="P52" s="108"/>
      <c r="Q52" s="116"/>
      <c r="R52" s="116"/>
      <c r="S52" s="107"/>
      <c r="T52" s="14"/>
      <c r="U52" s="14"/>
      <c r="V52" s="107"/>
      <c r="W52" s="108"/>
      <c r="X52" s="13"/>
      <c r="Y52" s="13"/>
      <c r="Z52" s="107"/>
      <c r="AA52" s="13"/>
      <c r="AB52" s="13"/>
      <c r="AC52" s="107"/>
      <c r="AD52" s="108"/>
    </row>
    <row r="53" spans="1:30" s="25" customFormat="1" ht="15">
      <c r="A53" s="17">
        <v>8</v>
      </c>
      <c r="B53" s="113" t="s">
        <v>57</v>
      </c>
      <c r="C53" s="122">
        <v>104.21052256400121</v>
      </c>
      <c r="D53" s="122">
        <v>157.37777755699972</v>
      </c>
      <c r="E53" s="105">
        <v>51.019084910879009</v>
      </c>
      <c r="F53" s="122">
        <v>480.56885882695457</v>
      </c>
      <c r="G53" s="122">
        <v>543.68929138095348</v>
      </c>
      <c r="H53" s="105">
        <v>13.134524094647507</v>
      </c>
      <c r="I53" s="106">
        <v>0.14672771156882541</v>
      </c>
      <c r="J53" s="123">
        <v>11824</v>
      </c>
      <c r="K53" s="123">
        <v>11443</v>
      </c>
      <c r="L53" s="105">
        <v>-3.2222598105548039</v>
      </c>
      <c r="M53" s="123">
        <v>65548</v>
      </c>
      <c r="N53" s="123">
        <v>56596</v>
      </c>
      <c r="O53" s="105">
        <v>-13.657167266735829</v>
      </c>
      <c r="P53" s="106">
        <v>0.19846281439950181</v>
      </c>
      <c r="Q53" s="123">
        <v>44928</v>
      </c>
      <c r="R53" s="123">
        <v>47738</v>
      </c>
      <c r="S53" s="105">
        <v>6.254451566951567</v>
      </c>
      <c r="T53" s="123">
        <v>350559</v>
      </c>
      <c r="U53" s="123">
        <v>273949</v>
      </c>
      <c r="V53" s="105">
        <v>-21.853667998824733</v>
      </c>
      <c r="W53" s="106">
        <v>0.10264072500074624</v>
      </c>
      <c r="X53" s="122">
        <v>4025.8454548180971</v>
      </c>
      <c r="Y53" s="122">
        <v>2714.7369216031288</v>
      </c>
      <c r="Z53" s="105">
        <v>-32.567284261889505</v>
      </c>
      <c r="AA53" s="122">
        <v>17760.367551911102</v>
      </c>
      <c r="AB53" s="122">
        <v>11512.72575903532</v>
      </c>
      <c r="AC53" s="105">
        <v>-35.177435233898102</v>
      </c>
      <c r="AD53" s="106">
        <v>0.15813959608286615</v>
      </c>
    </row>
    <row r="54" spans="1:30">
      <c r="A54" s="5"/>
      <c r="B54" s="114" t="s">
        <v>3</v>
      </c>
      <c r="C54" s="13">
        <v>3.9832084499999896</v>
      </c>
      <c r="D54" s="13">
        <v>1.2930321500000042</v>
      </c>
      <c r="E54" s="107">
        <v>-67.537924107386161</v>
      </c>
      <c r="F54" s="13">
        <v>29.698217100000061</v>
      </c>
      <c r="G54" s="13">
        <v>16.801413794999721</v>
      </c>
      <c r="H54" s="107">
        <v>-43.426187038683587</v>
      </c>
      <c r="I54" s="108">
        <v>3.7280729529834064E-2</v>
      </c>
      <c r="J54" s="14">
        <v>2009</v>
      </c>
      <c r="K54" s="14">
        <v>527</v>
      </c>
      <c r="L54" s="107">
        <v>-73.768043802887007</v>
      </c>
      <c r="M54" s="14">
        <v>6722</v>
      </c>
      <c r="N54" s="14">
        <v>3829</v>
      </c>
      <c r="O54" s="107">
        <v>-43.037786373103245</v>
      </c>
      <c r="P54" s="108">
        <v>0.2980163118983149</v>
      </c>
      <c r="Q54" s="14">
        <v>0</v>
      </c>
      <c r="R54" s="14">
        <v>0</v>
      </c>
      <c r="S54" s="112" t="s">
        <v>119</v>
      </c>
      <c r="T54" s="14">
        <v>0</v>
      </c>
      <c r="U54" s="14">
        <v>0</v>
      </c>
      <c r="V54" s="112" t="s">
        <v>119</v>
      </c>
      <c r="W54" s="112" t="s">
        <v>119</v>
      </c>
      <c r="X54" s="13">
        <v>6.3418287000001534</v>
      </c>
      <c r="Y54" s="13">
        <v>2.6191050000000042</v>
      </c>
      <c r="Z54" s="107">
        <v>-58.701107773536343</v>
      </c>
      <c r="AA54" s="13">
        <v>43.116331299999231</v>
      </c>
      <c r="AB54" s="13">
        <v>34.086091499998375</v>
      </c>
      <c r="AC54" s="107">
        <v>-20.943896495203472</v>
      </c>
      <c r="AD54" s="108">
        <v>8.5568580147544343E-2</v>
      </c>
    </row>
    <row r="55" spans="1:30">
      <c r="A55" s="5"/>
      <c r="B55" s="114" t="s">
        <v>4</v>
      </c>
      <c r="C55" s="13">
        <v>91.528889088000483</v>
      </c>
      <c r="D55" s="13">
        <v>151.70841512599935</v>
      </c>
      <c r="E55" s="107">
        <v>65.749214961124721</v>
      </c>
      <c r="F55" s="13">
        <v>416.79843778399032</v>
      </c>
      <c r="G55" s="13">
        <v>500.45158369897064</v>
      </c>
      <c r="H55" s="107">
        <v>20.070407739468145</v>
      </c>
      <c r="I55" s="108">
        <v>0.50322298672179067</v>
      </c>
      <c r="J55" s="14">
        <v>9809</v>
      </c>
      <c r="K55" s="14">
        <v>10916</v>
      </c>
      <c r="L55" s="107">
        <v>11.285554082985014</v>
      </c>
      <c r="M55" s="14">
        <v>58816</v>
      </c>
      <c r="N55" s="14">
        <v>52764</v>
      </c>
      <c r="O55" s="107">
        <v>-10.289717083786725</v>
      </c>
      <c r="P55" s="108">
        <v>0.19405660278473652</v>
      </c>
      <c r="Q55" s="118">
        <v>0</v>
      </c>
      <c r="R55" s="118">
        <v>0</v>
      </c>
      <c r="S55" s="112" t="s">
        <v>119</v>
      </c>
      <c r="T55" s="14">
        <v>0</v>
      </c>
      <c r="U55" s="14">
        <v>0</v>
      </c>
      <c r="V55" s="112" t="s">
        <v>119</v>
      </c>
      <c r="W55" s="112" t="s">
        <v>119</v>
      </c>
      <c r="X55" s="13">
        <v>1599.2622419000036</v>
      </c>
      <c r="Y55" s="13">
        <v>2349.1405700000187</v>
      </c>
      <c r="Z55" s="107">
        <v>46.889015975836593</v>
      </c>
      <c r="AA55" s="13">
        <v>11766.309718986136</v>
      </c>
      <c r="AB55" s="13">
        <v>9824.5217779000977</v>
      </c>
      <c r="AC55" s="107">
        <v>-16.502947716502536</v>
      </c>
      <c r="AD55" s="108">
        <v>0.42715396763223623</v>
      </c>
    </row>
    <row r="56" spans="1:30">
      <c r="A56" s="5"/>
      <c r="B56" s="114" t="s">
        <v>5</v>
      </c>
      <c r="C56" s="13">
        <v>2.7392503200007288</v>
      </c>
      <c r="D56" s="13">
        <v>4.1746487200003557</v>
      </c>
      <c r="E56" s="107">
        <v>52.401140177625138</v>
      </c>
      <c r="F56" s="13">
        <v>26.902723314964177</v>
      </c>
      <c r="G56" s="13">
        <v>25.404356846983063</v>
      </c>
      <c r="H56" s="107">
        <v>-5.569571713759081</v>
      </c>
      <c r="I56" s="108">
        <v>1.2040903685568203E-2</v>
      </c>
      <c r="J56" s="14">
        <v>3</v>
      </c>
      <c r="K56" s="14">
        <v>0</v>
      </c>
      <c r="L56" s="112">
        <v>-100</v>
      </c>
      <c r="M56" s="14">
        <v>0</v>
      </c>
      <c r="N56" s="14">
        <v>0</v>
      </c>
      <c r="O56" s="112" t="s">
        <v>119</v>
      </c>
      <c r="P56" s="108">
        <v>0</v>
      </c>
      <c r="Q56" s="118">
        <v>37013</v>
      </c>
      <c r="R56" s="118">
        <v>46859</v>
      </c>
      <c r="S56" s="107">
        <v>26.601464350363386</v>
      </c>
      <c r="T56" s="14">
        <v>314436</v>
      </c>
      <c r="U56" s="14">
        <v>268501</v>
      </c>
      <c r="V56" s="107">
        <v>-14.608696205269117</v>
      </c>
      <c r="W56" s="108">
        <v>0.15580124920278879</v>
      </c>
      <c r="X56" s="13">
        <v>181.74273039993625</v>
      </c>
      <c r="Y56" s="13">
        <v>233.66683908387949</v>
      </c>
      <c r="Z56" s="107">
        <v>28.570115882864201</v>
      </c>
      <c r="AA56" s="13">
        <v>1531.2383787964918</v>
      </c>
      <c r="AB56" s="13">
        <v>1123.4401522824576</v>
      </c>
      <c r="AC56" s="107">
        <v>-26.631923034384208</v>
      </c>
      <c r="AD56" s="108">
        <v>6.917437731761665E-2</v>
      </c>
    </row>
    <row r="57" spans="1:30">
      <c r="A57" s="5"/>
      <c r="B57" s="114" t="s">
        <v>6</v>
      </c>
      <c r="C57" s="13">
        <v>0</v>
      </c>
      <c r="D57" s="13">
        <v>0</v>
      </c>
      <c r="E57" s="112" t="s">
        <v>119</v>
      </c>
      <c r="F57" s="13">
        <v>0</v>
      </c>
      <c r="G57" s="13">
        <v>0</v>
      </c>
      <c r="H57" s="112" t="s">
        <v>119</v>
      </c>
      <c r="I57" s="108">
        <v>0</v>
      </c>
      <c r="J57" s="14">
        <v>0</v>
      </c>
      <c r="K57" s="14">
        <v>0</v>
      </c>
      <c r="L57" s="112" t="s">
        <v>119</v>
      </c>
      <c r="M57" s="14">
        <v>0</v>
      </c>
      <c r="N57" s="14">
        <v>0</v>
      </c>
      <c r="O57" s="112" t="s">
        <v>119</v>
      </c>
      <c r="P57" s="108">
        <v>0</v>
      </c>
      <c r="Q57" s="118">
        <v>0</v>
      </c>
      <c r="R57" s="118">
        <v>0</v>
      </c>
      <c r="S57" s="112" t="s">
        <v>119</v>
      </c>
      <c r="T57" s="14">
        <v>0</v>
      </c>
      <c r="U57" s="14">
        <v>0</v>
      </c>
      <c r="V57" s="112" t="s">
        <v>119</v>
      </c>
      <c r="W57" s="108">
        <v>0</v>
      </c>
      <c r="X57" s="13">
        <v>0</v>
      </c>
      <c r="Y57" s="13">
        <v>0</v>
      </c>
      <c r="Z57" s="112" t="s">
        <v>119</v>
      </c>
      <c r="AA57" s="13">
        <v>0</v>
      </c>
      <c r="AB57" s="13">
        <v>0</v>
      </c>
      <c r="AC57" s="112" t="s">
        <v>119</v>
      </c>
      <c r="AD57" s="108">
        <v>0</v>
      </c>
    </row>
    <row r="58" spans="1:30">
      <c r="A58" s="5"/>
      <c r="B58" s="114" t="s">
        <v>25</v>
      </c>
      <c r="C58" s="13">
        <v>5.9591747060000015</v>
      </c>
      <c r="D58" s="13">
        <v>0.20168156100000001</v>
      </c>
      <c r="E58" s="107">
        <v>-96.615612547876196</v>
      </c>
      <c r="F58" s="13">
        <v>7.1694806279999996</v>
      </c>
      <c r="G58" s="13">
        <v>1.0319370400000001</v>
      </c>
      <c r="H58" s="107">
        <v>-85.606530046683886</v>
      </c>
      <c r="I58" s="108">
        <v>1.063805981067437E-2</v>
      </c>
      <c r="J58" s="14">
        <v>3</v>
      </c>
      <c r="K58" s="14">
        <v>0</v>
      </c>
      <c r="L58" s="112">
        <v>-100</v>
      </c>
      <c r="M58" s="14">
        <v>10</v>
      </c>
      <c r="N58" s="14">
        <v>3</v>
      </c>
      <c r="O58" s="107">
        <v>-70</v>
      </c>
      <c r="P58" s="108">
        <v>8.851385241790341E-3</v>
      </c>
      <c r="Q58" s="118">
        <v>7915</v>
      </c>
      <c r="R58" s="118">
        <v>879</v>
      </c>
      <c r="S58" s="107">
        <v>-88.894504106127599</v>
      </c>
      <c r="T58" s="14">
        <v>36123</v>
      </c>
      <c r="U58" s="14">
        <v>5448</v>
      </c>
      <c r="V58" s="107">
        <v>-84.918196163109371</v>
      </c>
      <c r="W58" s="108">
        <v>6.0919362410886005E-3</v>
      </c>
      <c r="X58" s="13">
        <v>2238.498653818157</v>
      </c>
      <c r="Y58" s="13">
        <v>129.31040751923078</v>
      </c>
      <c r="Z58" s="107">
        <v>-94.223342180766153</v>
      </c>
      <c r="AA58" s="13">
        <v>4419.7031228284714</v>
      </c>
      <c r="AB58" s="13">
        <v>530.67773735276921</v>
      </c>
      <c r="AC58" s="107">
        <v>-87.992909871893104</v>
      </c>
      <c r="AD58" s="108">
        <v>1.7065637312443815E-2</v>
      </c>
    </row>
    <row r="59" spans="1:30">
      <c r="A59" s="5"/>
      <c r="B59" s="114"/>
      <c r="C59" s="13"/>
      <c r="D59" s="13"/>
      <c r="E59" s="107"/>
      <c r="F59" s="13"/>
      <c r="G59" s="13"/>
      <c r="H59" s="107"/>
      <c r="I59" s="108"/>
      <c r="J59" s="14"/>
      <c r="K59" s="14"/>
      <c r="L59" s="107"/>
      <c r="M59" s="14"/>
      <c r="N59" s="14"/>
      <c r="O59" s="107"/>
      <c r="P59" s="108"/>
      <c r="Q59" s="118"/>
      <c r="R59" s="118"/>
      <c r="S59" s="107"/>
      <c r="T59" s="14"/>
      <c r="U59" s="14"/>
      <c r="V59" s="107"/>
      <c r="W59" s="108"/>
      <c r="X59" s="13"/>
      <c r="Y59" s="13"/>
      <c r="Z59" s="107"/>
      <c r="AA59" s="13"/>
      <c r="AB59" s="13"/>
      <c r="AC59" s="107"/>
      <c r="AD59" s="108"/>
    </row>
    <row r="60" spans="1:30" s="26" customFormat="1" ht="15">
      <c r="A60" s="17">
        <v>9</v>
      </c>
      <c r="B60" s="113" t="s">
        <v>64</v>
      </c>
      <c r="C60" s="122">
        <v>160.75044472907183</v>
      </c>
      <c r="D60" s="122">
        <v>0</v>
      </c>
      <c r="E60" s="127">
        <v>-100</v>
      </c>
      <c r="F60" s="122">
        <v>1002.8923206574595</v>
      </c>
      <c r="G60" s="122">
        <v>435.65103984184691</v>
      </c>
      <c r="H60" s="127">
        <v>-56.560536872368303</v>
      </c>
      <c r="I60" s="128">
        <v>0.11757097506227007</v>
      </c>
      <c r="J60" s="123">
        <v>20583</v>
      </c>
      <c r="K60" s="123">
        <v>0</v>
      </c>
      <c r="L60" s="127">
        <v>-100</v>
      </c>
      <c r="M60" s="123">
        <v>127809</v>
      </c>
      <c r="N60" s="123">
        <v>61374</v>
      </c>
      <c r="O60" s="127">
        <v>-51.979907518249888</v>
      </c>
      <c r="P60" s="128">
        <v>0.21521762617420004</v>
      </c>
      <c r="Q60" s="123">
        <v>10200</v>
      </c>
      <c r="R60" s="123">
        <v>0</v>
      </c>
      <c r="S60" s="127">
        <v>-100</v>
      </c>
      <c r="T60" s="123">
        <v>1102071</v>
      </c>
      <c r="U60" s="123">
        <v>144394</v>
      </c>
      <c r="V60" s="127">
        <v>-86.897940332337924</v>
      </c>
      <c r="W60" s="128">
        <v>5.4100233422125124E-2</v>
      </c>
      <c r="X60" s="122">
        <v>5803.0326870160006</v>
      </c>
      <c r="Y60" s="122">
        <v>0</v>
      </c>
      <c r="Z60" s="127">
        <v>-100</v>
      </c>
      <c r="AA60" s="122">
        <v>66061.112071762371</v>
      </c>
      <c r="AB60" s="122">
        <v>52819.224543278295</v>
      </c>
      <c r="AC60" s="127">
        <v>-20.04490556274526</v>
      </c>
      <c r="AD60" s="128">
        <v>0.72552851596667778</v>
      </c>
    </row>
    <row r="61" spans="1:30" s="27" customFormat="1">
      <c r="A61" s="5"/>
      <c r="B61" s="114" t="s">
        <v>3</v>
      </c>
      <c r="C61" s="129">
        <v>18.011308634999999</v>
      </c>
      <c r="D61" s="129">
        <v>0</v>
      </c>
      <c r="E61" s="127">
        <v>-100</v>
      </c>
      <c r="F61" s="129">
        <v>142.59976087999999</v>
      </c>
      <c r="G61" s="129">
        <v>53.750115783000012</v>
      </c>
      <c r="H61" s="127">
        <v>-62.307008475118266</v>
      </c>
      <c r="I61" s="130">
        <v>0.1192663637211086</v>
      </c>
      <c r="J61" s="131">
        <v>182</v>
      </c>
      <c r="K61" s="131">
        <v>0</v>
      </c>
      <c r="L61" s="127">
        <v>-100</v>
      </c>
      <c r="M61" s="131">
        <v>1373</v>
      </c>
      <c r="N61" s="131">
        <v>629</v>
      </c>
      <c r="O61" s="127">
        <v>-54.187909686817193</v>
      </c>
      <c r="P61" s="130">
        <v>4.895593110055891E-2</v>
      </c>
      <c r="Q61" s="132">
        <v>0</v>
      </c>
      <c r="R61" s="132">
        <v>0</v>
      </c>
      <c r="S61" s="127" t="s">
        <v>119</v>
      </c>
      <c r="T61" s="131">
        <v>0</v>
      </c>
      <c r="U61" s="131">
        <v>0</v>
      </c>
      <c r="V61" s="127" t="s">
        <v>119</v>
      </c>
      <c r="W61" s="112" t="s">
        <v>119</v>
      </c>
      <c r="X61" s="129">
        <v>3.2132494999999999</v>
      </c>
      <c r="Y61" s="129">
        <v>0</v>
      </c>
      <c r="Z61" s="127">
        <v>-100</v>
      </c>
      <c r="AA61" s="129">
        <v>20.522576800000003</v>
      </c>
      <c r="AB61" s="129">
        <v>50.662899899999999</v>
      </c>
      <c r="AC61" s="127">
        <v>146.86422369728928</v>
      </c>
      <c r="AD61" s="130">
        <v>0.12718244362514761</v>
      </c>
    </row>
    <row r="62" spans="1:30" s="27" customFormat="1">
      <c r="A62" s="5"/>
      <c r="B62" s="114" t="s">
        <v>4</v>
      </c>
      <c r="C62" s="129">
        <v>135.44024333900001</v>
      </c>
      <c r="D62" s="129">
        <v>0</v>
      </c>
      <c r="E62" s="127">
        <v>-100</v>
      </c>
      <c r="F62" s="129">
        <v>709.26067018399999</v>
      </c>
      <c r="G62" s="129">
        <v>336.08196946899994</v>
      </c>
      <c r="H62" s="127">
        <v>-52.615169063045343</v>
      </c>
      <c r="I62" s="130">
        <v>0.337943125705568</v>
      </c>
      <c r="J62" s="131">
        <v>20401</v>
      </c>
      <c r="K62" s="131">
        <v>0</v>
      </c>
      <c r="L62" s="127">
        <v>-100</v>
      </c>
      <c r="M62" s="131">
        <v>126424</v>
      </c>
      <c r="N62" s="131">
        <v>60717</v>
      </c>
      <c r="O62" s="127">
        <v>-51.973517686515216</v>
      </c>
      <c r="P62" s="130">
        <v>0.2233063215692678</v>
      </c>
      <c r="Q62" s="132">
        <v>0</v>
      </c>
      <c r="R62" s="132">
        <v>0</v>
      </c>
      <c r="S62" s="127" t="s">
        <v>119</v>
      </c>
      <c r="T62" s="131">
        <v>0</v>
      </c>
      <c r="U62" s="131">
        <v>0</v>
      </c>
      <c r="V62" s="127" t="s">
        <v>119</v>
      </c>
      <c r="W62" s="112" t="s">
        <v>119</v>
      </c>
      <c r="X62" s="129">
        <v>1852.0655475000001</v>
      </c>
      <c r="Y62" s="129">
        <v>0</v>
      </c>
      <c r="Z62" s="127">
        <v>-100</v>
      </c>
      <c r="AA62" s="129">
        <v>12795.6043704</v>
      </c>
      <c r="AB62" s="129">
        <v>5298.2172917000007</v>
      </c>
      <c r="AC62" s="127">
        <v>-58.593458047543756</v>
      </c>
      <c r="AD62" s="130">
        <v>0.23035773024782333</v>
      </c>
    </row>
    <row r="63" spans="1:30" s="27" customFormat="1">
      <c r="A63" s="5"/>
      <c r="B63" s="114" t="s">
        <v>5</v>
      </c>
      <c r="C63" s="129">
        <v>2.4652300000000002E-2</v>
      </c>
      <c r="D63" s="129">
        <v>0</v>
      </c>
      <c r="E63" s="127">
        <v>-100</v>
      </c>
      <c r="F63" s="129">
        <v>0.58217644245762712</v>
      </c>
      <c r="G63" s="129">
        <v>0.21275849999999999</v>
      </c>
      <c r="H63" s="127">
        <v>-63.454636003158903</v>
      </c>
      <c r="I63" s="130">
        <v>1.0084115186290157E-4</v>
      </c>
      <c r="J63" s="131">
        <v>0</v>
      </c>
      <c r="K63" s="131">
        <v>0</v>
      </c>
      <c r="L63" s="127" t="s">
        <v>119</v>
      </c>
      <c r="M63" s="131">
        <v>0</v>
      </c>
      <c r="N63" s="131">
        <v>0</v>
      </c>
      <c r="O63" s="127" t="s">
        <v>119</v>
      </c>
      <c r="P63" s="130">
        <v>0</v>
      </c>
      <c r="Q63" s="131">
        <v>25</v>
      </c>
      <c r="R63" s="131">
        <v>0</v>
      </c>
      <c r="S63" s="127">
        <v>-100</v>
      </c>
      <c r="T63" s="131">
        <v>3393</v>
      </c>
      <c r="U63" s="131">
        <v>933</v>
      </c>
      <c r="V63" s="127">
        <v>-72.502210433244912</v>
      </c>
      <c r="W63" s="130">
        <v>5.4138556469511079E-4</v>
      </c>
      <c r="X63" s="129">
        <v>2.0511314</v>
      </c>
      <c r="Y63" s="129">
        <v>0</v>
      </c>
      <c r="Z63" s="127">
        <v>-100</v>
      </c>
      <c r="AA63" s="129">
        <v>51.571040000000004</v>
      </c>
      <c r="AB63" s="129">
        <v>17.620324</v>
      </c>
      <c r="AC63" s="127">
        <v>-65.832909322751675</v>
      </c>
      <c r="AD63" s="130">
        <v>1.084948707199317E-3</v>
      </c>
    </row>
    <row r="64" spans="1:30" s="27" customFormat="1">
      <c r="A64" s="5"/>
      <c r="B64" s="114" t="s">
        <v>6</v>
      </c>
      <c r="C64" s="129">
        <v>4.7055588000000004</v>
      </c>
      <c r="D64" s="129">
        <v>0</v>
      </c>
      <c r="E64" s="127">
        <v>-100</v>
      </c>
      <c r="F64" s="129">
        <v>48.514601681660103</v>
      </c>
      <c r="G64" s="129">
        <v>14.069978606757102</v>
      </c>
      <c r="H64" s="127">
        <v>-70.998466195640319</v>
      </c>
      <c r="I64" s="130">
        <v>0.26337276455893005</v>
      </c>
      <c r="J64" s="131">
        <v>0</v>
      </c>
      <c r="K64" s="131">
        <v>0</v>
      </c>
      <c r="L64" s="127" t="s">
        <v>119</v>
      </c>
      <c r="M64" s="131">
        <v>12</v>
      </c>
      <c r="N64" s="131">
        <v>28</v>
      </c>
      <c r="O64" s="127">
        <v>133.33333333333331</v>
      </c>
      <c r="P64" s="130">
        <v>0.42964554242749731</v>
      </c>
      <c r="Q64" s="119">
        <v>102</v>
      </c>
      <c r="R64" s="119">
        <v>0</v>
      </c>
      <c r="S64" s="127">
        <v>-100</v>
      </c>
      <c r="T64" s="131">
        <v>85757</v>
      </c>
      <c r="U64" s="131">
        <v>59444</v>
      </c>
      <c r="V64" s="127">
        <v>-30.683209533915601</v>
      </c>
      <c r="W64" s="130">
        <v>1.1574893517755869</v>
      </c>
      <c r="X64" s="129">
        <v>1.0200000000000001E-2</v>
      </c>
      <c r="Y64" s="129">
        <v>0</v>
      </c>
      <c r="Z64" s="127">
        <v>-100</v>
      </c>
      <c r="AA64" s="129">
        <v>7436.4835759000007</v>
      </c>
      <c r="AB64" s="129">
        <v>11903.543821231298</v>
      </c>
      <c r="AC64" s="127">
        <v>60.069523447991635</v>
      </c>
      <c r="AD64" s="130">
        <v>5.7623149931521702</v>
      </c>
    </row>
    <row r="65" spans="1:30" s="27" customFormat="1">
      <c r="A65" s="5"/>
      <c r="B65" s="114" t="s">
        <v>25</v>
      </c>
      <c r="C65" s="129">
        <v>2.568681655071809</v>
      </c>
      <c r="D65" s="129">
        <v>0</v>
      </c>
      <c r="E65" s="127">
        <v>-100</v>
      </c>
      <c r="F65" s="129">
        <v>101.93511146934193</v>
      </c>
      <c r="G65" s="129">
        <v>31.536217483089818</v>
      </c>
      <c r="H65" s="127">
        <v>-69.062458432122611</v>
      </c>
      <c r="I65" s="130">
        <v>0.32510139163872265</v>
      </c>
      <c r="J65" s="131">
        <v>0</v>
      </c>
      <c r="K65" s="131">
        <v>0</v>
      </c>
      <c r="L65" s="127" t="s">
        <v>119</v>
      </c>
      <c r="M65" s="131">
        <v>0</v>
      </c>
      <c r="N65" s="131">
        <v>0</v>
      </c>
      <c r="O65" s="127" t="s">
        <v>119</v>
      </c>
      <c r="P65" s="130">
        <v>0</v>
      </c>
      <c r="Q65" s="119">
        <v>10073</v>
      </c>
      <c r="R65" s="119">
        <v>0</v>
      </c>
      <c r="S65" s="127">
        <v>-100</v>
      </c>
      <c r="T65" s="131">
        <v>1012921</v>
      </c>
      <c r="U65" s="131">
        <v>84017</v>
      </c>
      <c r="V65" s="127">
        <v>-91.705473575925467</v>
      </c>
      <c r="W65" s="130">
        <v>9.3947541697419409E-2</v>
      </c>
      <c r="X65" s="129">
        <v>3945.6925586160005</v>
      </c>
      <c r="Y65" s="129">
        <v>0</v>
      </c>
      <c r="Z65" s="127">
        <v>-100</v>
      </c>
      <c r="AA65" s="129">
        <v>45756.930508662372</v>
      </c>
      <c r="AB65" s="129">
        <v>35549.180206446996</v>
      </c>
      <c r="AC65" s="127">
        <v>-22.308643059618955</v>
      </c>
      <c r="AD65" s="130">
        <v>1.143197412396153</v>
      </c>
    </row>
    <row r="66" spans="1:30" s="27" customFormat="1">
      <c r="A66" s="5"/>
      <c r="B66" s="114"/>
      <c r="C66" s="13"/>
      <c r="D66" s="13"/>
      <c r="E66" s="107"/>
      <c r="F66" s="13"/>
      <c r="G66" s="13"/>
      <c r="H66" s="107"/>
      <c r="I66" s="108"/>
      <c r="J66" s="14"/>
      <c r="K66" s="14"/>
      <c r="L66" s="107"/>
      <c r="M66" s="14"/>
      <c r="N66" s="14"/>
      <c r="O66" s="107"/>
      <c r="P66" s="108"/>
      <c r="Q66" s="116"/>
      <c r="R66" s="116"/>
      <c r="S66" s="107"/>
      <c r="T66" s="14"/>
      <c r="U66" s="14"/>
      <c r="V66" s="107"/>
      <c r="W66" s="108"/>
      <c r="X66" s="13"/>
      <c r="Y66" s="13"/>
      <c r="Z66" s="107"/>
      <c r="AA66" s="13"/>
      <c r="AB66" s="13"/>
      <c r="AC66" s="107"/>
      <c r="AD66" s="108"/>
    </row>
    <row r="67" spans="1:30" s="28" customFormat="1" ht="15">
      <c r="A67" s="18">
        <v>10</v>
      </c>
      <c r="B67" s="113" t="s">
        <v>17</v>
      </c>
      <c r="C67" s="122">
        <v>102.56661936500001</v>
      </c>
      <c r="D67" s="122">
        <v>142.85237214599996</v>
      </c>
      <c r="E67" s="105">
        <v>39.27764513485284</v>
      </c>
      <c r="F67" s="122">
        <v>456.970165087</v>
      </c>
      <c r="G67" s="122">
        <v>698.89721228500002</v>
      </c>
      <c r="H67" s="105">
        <v>52.9415409760812</v>
      </c>
      <c r="I67" s="106">
        <v>0.18861432477351542</v>
      </c>
      <c r="J67" s="123">
        <v>7829</v>
      </c>
      <c r="K67" s="123">
        <v>8219</v>
      </c>
      <c r="L67" s="105">
        <v>4.9814791161067822</v>
      </c>
      <c r="M67" s="123">
        <v>39093</v>
      </c>
      <c r="N67" s="123">
        <v>42469</v>
      </c>
      <c r="O67" s="105">
        <v>8.6358171539661832</v>
      </c>
      <c r="P67" s="106">
        <v>0.14892425727493891</v>
      </c>
      <c r="Q67" s="123">
        <v>31627</v>
      </c>
      <c r="R67" s="123">
        <v>5465</v>
      </c>
      <c r="S67" s="105">
        <v>-82.720460366142859</v>
      </c>
      <c r="T67" s="123">
        <v>109755</v>
      </c>
      <c r="U67" s="123">
        <v>107610</v>
      </c>
      <c r="V67" s="105">
        <v>-1.9543528768621019</v>
      </c>
      <c r="W67" s="106">
        <v>4.0318338148087073E-2</v>
      </c>
      <c r="X67" s="122">
        <v>3179.8616067000003</v>
      </c>
      <c r="Y67" s="122">
        <v>2411.2475068999997</v>
      </c>
      <c r="Z67" s="105">
        <v>-24.171306643676658</v>
      </c>
      <c r="AA67" s="122">
        <v>25187.537453100002</v>
      </c>
      <c r="AB67" s="122">
        <v>30756.742480376</v>
      </c>
      <c r="AC67" s="105">
        <v>22.110954822979565</v>
      </c>
      <c r="AD67" s="106">
        <v>0.42247673873879776</v>
      </c>
    </row>
    <row r="68" spans="1:30">
      <c r="A68" s="5"/>
      <c r="B68" s="114" t="s">
        <v>3</v>
      </c>
      <c r="C68" s="13">
        <v>0.95902337999999987</v>
      </c>
      <c r="D68" s="13">
        <v>0.67002043599999994</v>
      </c>
      <c r="E68" s="107">
        <v>-30.13513017795249</v>
      </c>
      <c r="F68" s="13">
        <v>4.7872789110000005</v>
      </c>
      <c r="G68" s="13">
        <v>7.5556547249999992</v>
      </c>
      <c r="H68" s="107">
        <v>57.827752789563725</v>
      </c>
      <c r="I68" s="108">
        <v>1.6765274854867795E-2</v>
      </c>
      <c r="J68" s="14">
        <v>42</v>
      </c>
      <c r="K68" s="14">
        <v>23</v>
      </c>
      <c r="L68" s="107">
        <v>-45.238095238095241</v>
      </c>
      <c r="M68" s="14">
        <v>187</v>
      </c>
      <c r="N68" s="14">
        <v>199</v>
      </c>
      <c r="O68" s="107">
        <v>6.4171122994652414</v>
      </c>
      <c r="P68" s="108">
        <v>1.548844243086045E-2</v>
      </c>
      <c r="Q68" s="116">
        <v>0</v>
      </c>
      <c r="R68" s="116">
        <v>0</v>
      </c>
      <c r="S68" s="112" t="s">
        <v>119</v>
      </c>
      <c r="T68" s="14">
        <v>0</v>
      </c>
      <c r="U68" s="14">
        <v>0</v>
      </c>
      <c r="V68" s="112" t="s">
        <v>119</v>
      </c>
      <c r="W68" s="112" t="s">
        <v>119</v>
      </c>
      <c r="X68" s="13">
        <v>0.25045420000000002</v>
      </c>
      <c r="Y68" s="13">
        <v>0.73881069999999993</v>
      </c>
      <c r="Z68" s="107">
        <v>194.98834517448697</v>
      </c>
      <c r="AA68" s="13">
        <v>2.7285208000000001</v>
      </c>
      <c r="AB68" s="13">
        <v>4.9604423999999998</v>
      </c>
      <c r="AC68" s="107">
        <v>81.799691613126043</v>
      </c>
      <c r="AD68" s="108">
        <v>1.2452528124900957E-2</v>
      </c>
    </row>
    <row r="69" spans="1:30">
      <c r="A69" s="5"/>
      <c r="B69" s="114" t="s">
        <v>4</v>
      </c>
      <c r="C69" s="13">
        <v>86.058856200000008</v>
      </c>
      <c r="D69" s="13">
        <v>123.18464529999997</v>
      </c>
      <c r="E69" s="107">
        <v>43.139998298048447</v>
      </c>
      <c r="F69" s="13">
        <v>315.02150610000001</v>
      </c>
      <c r="G69" s="13">
        <v>382.67986009999993</v>
      </c>
      <c r="H69" s="107">
        <v>21.477376207617567</v>
      </c>
      <c r="I69" s="108">
        <v>0.38479906634411776</v>
      </c>
      <c r="J69" s="14">
        <v>7779</v>
      </c>
      <c r="K69" s="14">
        <v>8187</v>
      </c>
      <c r="L69" s="107">
        <v>5.2448900887003473</v>
      </c>
      <c r="M69" s="14">
        <v>38878</v>
      </c>
      <c r="N69" s="14">
        <v>42228</v>
      </c>
      <c r="O69" s="107">
        <v>8.6166983898348679</v>
      </c>
      <c r="P69" s="108">
        <v>0.15530706963827334</v>
      </c>
      <c r="Q69" s="117">
        <v>0</v>
      </c>
      <c r="R69" s="117">
        <v>0</v>
      </c>
      <c r="S69" s="112" t="s">
        <v>119</v>
      </c>
      <c r="T69" s="14">
        <v>0</v>
      </c>
      <c r="U69" s="14">
        <v>0</v>
      </c>
      <c r="V69" s="112" t="s">
        <v>119</v>
      </c>
      <c r="W69" s="112" t="s">
        <v>119</v>
      </c>
      <c r="X69" s="13">
        <v>772.15508579999982</v>
      </c>
      <c r="Y69" s="13">
        <v>1232.1940841000001</v>
      </c>
      <c r="Z69" s="107">
        <v>59.578575180058778</v>
      </c>
      <c r="AA69" s="13">
        <v>3005.4741746999998</v>
      </c>
      <c r="AB69" s="13">
        <v>3913.7134750759997</v>
      </c>
      <c r="AC69" s="107">
        <v>30.219501069799026</v>
      </c>
      <c r="AD69" s="108">
        <v>0.17016179279229846</v>
      </c>
    </row>
    <row r="70" spans="1:30">
      <c r="A70" s="5"/>
      <c r="B70" s="114" t="s">
        <v>5</v>
      </c>
      <c r="C70" s="124">
        <v>1.8429673849999997</v>
      </c>
      <c r="D70" s="124">
        <v>1.4567139379999998</v>
      </c>
      <c r="E70" s="107">
        <v>-20.958235622818684</v>
      </c>
      <c r="F70" s="124">
        <v>22.244041642999996</v>
      </c>
      <c r="G70" s="124">
        <v>15.272742504999998</v>
      </c>
      <c r="H70" s="107">
        <v>-31.34007411910148</v>
      </c>
      <c r="I70" s="108">
        <v>7.2388221683725761E-3</v>
      </c>
      <c r="J70" s="125">
        <v>0</v>
      </c>
      <c r="K70" s="125">
        <v>0</v>
      </c>
      <c r="L70" s="112" t="s">
        <v>119</v>
      </c>
      <c r="M70" s="125">
        <v>0</v>
      </c>
      <c r="N70" s="125">
        <v>3</v>
      </c>
      <c r="O70" s="112" t="s">
        <v>119</v>
      </c>
      <c r="P70" s="108">
        <v>0.15487867836861124</v>
      </c>
      <c r="Q70" s="116">
        <v>873</v>
      </c>
      <c r="R70" s="116">
        <v>351</v>
      </c>
      <c r="S70" s="107">
        <v>-59.793814432989691</v>
      </c>
      <c r="T70" s="125">
        <v>8723</v>
      </c>
      <c r="U70" s="125">
        <v>4418</v>
      </c>
      <c r="V70" s="107">
        <v>-49.352287057205089</v>
      </c>
      <c r="W70" s="108">
        <v>2.5636028133151118E-3</v>
      </c>
      <c r="X70" s="124">
        <v>90.492146699999992</v>
      </c>
      <c r="Y70" s="124">
        <v>55.400296600000004</v>
      </c>
      <c r="Z70" s="107">
        <v>-38.778890080192987</v>
      </c>
      <c r="AA70" s="124">
        <v>1020.9348358</v>
      </c>
      <c r="AB70" s="124">
        <v>619.10697809999999</v>
      </c>
      <c r="AC70" s="107">
        <v>-39.358815431655778</v>
      </c>
      <c r="AD70" s="108">
        <v>3.8120713075858931E-2</v>
      </c>
    </row>
    <row r="71" spans="1:30">
      <c r="A71" s="5"/>
      <c r="B71" s="114" t="s">
        <v>6</v>
      </c>
      <c r="C71" s="124">
        <v>0</v>
      </c>
      <c r="D71" s="124">
        <v>0</v>
      </c>
      <c r="E71" s="112" t="s">
        <v>119</v>
      </c>
      <c r="F71" s="124">
        <v>0</v>
      </c>
      <c r="G71" s="124">
        <v>0</v>
      </c>
      <c r="H71" s="112" t="s">
        <v>119</v>
      </c>
      <c r="I71" s="108">
        <v>0</v>
      </c>
      <c r="J71" s="125">
        <v>0</v>
      </c>
      <c r="K71" s="125">
        <v>0</v>
      </c>
      <c r="L71" s="112" t="s">
        <v>119</v>
      </c>
      <c r="M71" s="125">
        <v>0</v>
      </c>
      <c r="N71" s="125">
        <v>0</v>
      </c>
      <c r="O71" s="112" t="s">
        <v>119</v>
      </c>
      <c r="P71" s="108">
        <v>0</v>
      </c>
      <c r="Q71" s="116">
        <v>0</v>
      </c>
      <c r="R71" s="116">
        <v>0</v>
      </c>
      <c r="S71" s="112" t="s">
        <v>119</v>
      </c>
      <c r="T71" s="125">
        <v>0</v>
      </c>
      <c r="U71" s="125">
        <v>0</v>
      </c>
      <c r="V71" s="112" t="s">
        <v>119</v>
      </c>
      <c r="W71" s="108">
        <v>0</v>
      </c>
      <c r="X71" s="124">
        <v>0</v>
      </c>
      <c r="Y71" s="124">
        <v>0</v>
      </c>
      <c r="Z71" s="112" t="s">
        <v>119</v>
      </c>
      <c r="AA71" s="124">
        <v>0</v>
      </c>
      <c r="AB71" s="124">
        <v>0</v>
      </c>
      <c r="AC71" s="112" t="s">
        <v>119</v>
      </c>
      <c r="AD71" s="108">
        <v>0</v>
      </c>
    </row>
    <row r="72" spans="1:30">
      <c r="A72" s="5"/>
      <c r="B72" s="114" t="s">
        <v>25</v>
      </c>
      <c r="C72" s="124">
        <v>13.705772400000001</v>
      </c>
      <c r="D72" s="124">
        <v>17.540992471999999</v>
      </c>
      <c r="E72" s="107">
        <v>27.982516855452804</v>
      </c>
      <c r="F72" s="124">
        <v>114.91733843299998</v>
      </c>
      <c r="G72" s="124">
        <v>293.38895495500003</v>
      </c>
      <c r="H72" s="107">
        <v>155.30434219554604</v>
      </c>
      <c r="I72" s="108">
        <v>3.0244958070334782</v>
      </c>
      <c r="J72" s="125">
        <v>8</v>
      </c>
      <c r="K72" s="125">
        <v>9</v>
      </c>
      <c r="L72" s="107">
        <v>12.5</v>
      </c>
      <c r="M72" s="125">
        <v>28</v>
      </c>
      <c r="N72" s="125">
        <v>39</v>
      </c>
      <c r="O72" s="107">
        <v>39.285714285714285</v>
      </c>
      <c r="P72" s="108">
        <v>0.11506800814327443</v>
      </c>
      <c r="Q72" s="14">
        <v>30754</v>
      </c>
      <c r="R72" s="14">
        <v>5114</v>
      </c>
      <c r="S72" s="107">
        <v>-83.371268778045135</v>
      </c>
      <c r="T72" s="125">
        <v>101032</v>
      </c>
      <c r="U72" s="125">
        <v>103192</v>
      </c>
      <c r="V72" s="107">
        <v>2.1379364953678044</v>
      </c>
      <c r="W72" s="108">
        <v>0.11538896560029642</v>
      </c>
      <c r="X72" s="124">
        <v>2316.9639200000001</v>
      </c>
      <c r="Y72" s="124">
        <v>1122.9143154999997</v>
      </c>
      <c r="Z72" s="107">
        <v>-51.535097037678533</v>
      </c>
      <c r="AA72" s="124">
        <v>21158.399921799999</v>
      </c>
      <c r="AB72" s="124">
        <v>26218.961584799996</v>
      </c>
      <c r="AC72" s="107">
        <v>23.917506435758316</v>
      </c>
      <c r="AD72" s="108">
        <v>0.84315443746918461</v>
      </c>
    </row>
    <row r="73" spans="1:30">
      <c r="A73" s="5"/>
      <c r="B73" s="114"/>
      <c r="C73" s="124"/>
      <c r="D73" s="124"/>
      <c r="E73" s="107"/>
      <c r="F73" s="124"/>
      <c r="G73" s="124"/>
      <c r="H73" s="107"/>
      <c r="I73" s="108"/>
      <c r="J73" s="125"/>
      <c r="K73" s="125"/>
      <c r="L73" s="107"/>
      <c r="M73" s="125"/>
      <c r="N73" s="125"/>
      <c r="O73" s="107"/>
      <c r="P73" s="108"/>
      <c r="Q73" s="14"/>
      <c r="R73" s="14"/>
      <c r="S73" s="107"/>
      <c r="T73" s="125"/>
      <c r="U73" s="125"/>
      <c r="V73" s="107"/>
      <c r="W73" s="108"/>
      <c r="X73" s="124"/>
      <c r="Y73" s="124"/>
      <c r="Z73" s="107"/>
      <c r="AA73" s="124"/>
      <c r="AB73" s="124"/>
      <c r="AC73" s="107"/>
      <c r="AD73" s="108"/>
    </row>
    <row r="74" spans="1:30" s="25" customFormat="1" ht="15">
      <c r="A74" s="17">
        <v>11</v>
      </c>
      <c r="B74" s="113" t="s">
        <v>61</v>
      </c>
      <c r="C74" s="122">
        <v>3164.3452957270069</v>
      </c>
      <c r="D74" s="122">
        <v>5805.104155854674</v>
      </c>
      <c r="E74" s="105">
        <v>83.453561900897228</v>
      </c>
      <c r="F74" s="122">
        <v>24301.072960848018</v>
      </c>
      <c r="G74" s="122">
        <v>28876.535744429722</v>
      </c>
      <c r="H74" s="105">
        <v>18.828233596735959</v>
      </c>
      <c r="I74" s="106">
        <v>7.7930319301558182</v>
      </c>
      <c r="J74" s="123">
        <v>126878</v>
      </c>
      <c r="K74" s="123">
        <v>170191</v>
      </c>
      <c r="L74" s="105">
        <v>34.137517930610507</v>
      </c>
      <c r="M74" s="123">
        <v>915336</v>
      </c>
      <c r="N74" s="123">
        <v>993398</v>
      </c>
      <c r="O74" s="105">
        <v>8.528234440686262</v>
      </c>
      <c r="P74" s="106">
        <v>3.4835070128425385</v>
      </c>
      <c r="Q74" s="123">
        <v>7862916</v>
      </c>
      <c r="R74" s="123">
        <v>10035652</v>
      </c>
      <c r="S74" s="105">
        <v>27.632700133131273</v>
      </c>
      <c r="T74" s="123">
        <v>53176782</v>
      </c>
      <c r="U74" s="123">
        <v>67292907</v>
      </c>
      <c r="V74" s="105">
        <v>26.545654831087752</v>
      </c>
      <c r="W74" s="106">
        <v>25.212695654621086</v>
      </c>
      <c r="X74" s="122">
        <v>91351.612145182007</v>
      </c>
      <c r="Y74" s="122">
        <v>171997.27762462239</v>
      </c>
      <c r="Z74" s="105">
        <v>88.280506042162642</v>
      </c>
      <c r="AA74" s="122">
        <v>717759.02898205107</v>
      </c>
      <c r="AB74" s="122">
        <v>1051978.7679280157</v>
      </c>
      <c r="AC74" s="105">
        <v>46.564337814038481</v>
      </c>
      <c r="AD74" s="106">
        <v>14.450053004808764</v>
      </c>
    </row>
    <row r="75" spans="1:30">
      <c r="A75" s="5"/>
      <c r="B75" s="114" t="s">
        <v>3</v>
      </c>
      <c r="C75" s="124">
        <v>494.59187838600008</v>
      </c>
      <c r="D75" s="124">
        <v>460.58187952099956</v>
      </c>
      <c r="E75" s="107">
        <v>-6.8763763319335576</v>
      </c>
      <c r="F75" s="124">
        <v>3958.968072395</v>
      </c>
      <c r="G75" s="124">
        <v>4048.5961962679994</v>
      </c>
      <c r="H75" s="107">
        <v>2.2639264129952514</v>
      </c>
      <c r="I75" s="108">
        <v>8.9834475604369679</v>
      </c>
      <c r="J75" s="125">
        <v>6419</v>
      </c>
      <c r="K75" s="125">
        <v>5712</v>
      </c>
      <c r="L75" s="107">
        <v>-11.014176663031625</v>
      </c>
      <c r="M75" s="125">
        <v>47406</v>
      </c>
      <c r="N75" s="125">
        <v>45054</v>
      </c>
      <c r="O75" s="107">
        <v>-4.9613972914820907</v>
      </c>
      <c r="P75" s="108">
        <v>3.5066144988944052</v>
      </c>
      <c r="Q75" s="116">
        <v>0</v>
      </c>
      <c r="R75" s="116">
        <v>0</v>
      </c>
      <c r="S75" s="112" t="s">
        <v>119</v>
      </c>
      <c r="T75" s="125">
        <v>0</v>
      </c>
      <c r="U75" s="125">
        <v>0</v>
      </c>
      <c r="V75" s="112" t="s">
        <v>119</v>
      </c>
      <c r="W75" s="112" t="s">
        <v>119</v>
      </c>
      <c r="X75" s="124">
        <v>254.63703159999997</v>
      </c>
      <c r="Y75" s="124">
        <v>433.12804650000004</v>
      </c>
      <c r="Z75" s="107">
        <v>70.096251821056839</v>
      </c>
      <c r="AA75" s="124">
        <v>1624.3372555999997</v>
      </c>
      <c r="AB75" s="124">
        <v>2385.1412147999999</v>
      </c>
      <c r="AC75" s="107">
        <v>46.837807639828682</v>
      </c>
      <c r="AD75" s="108">
        <v>5.9875784585579375</v>
      </c>
    </row>
    <row r="76" spans="1:30">
      <c r="A76" s="5"/>
      <c r="B76" s="114" t="s">
        <v>4</v>
      </c>
      <c r="C76" s="124">
        <v>1133.388678643003</v>
      </c>
      <c r="D76" s="124">
        <v>2528.589076499999</v>
      </c>
      <c r="E76" s="107">
        <v>123.09990598524929</v>
      </c>
      <c r="F76" s="124">
        <v>7751.9969279479992</v>
      </c>
      <c r="G76" s="124">
        <v>10515.588374856001</v>
      </c>
      <c r="H76" s="107">
        <v>35.650058592574048</v>
      </c>
      <c r="I76" s="108">
        <v>10.573821647280486</v>
      </c>
      <c r="J76" s="125">
        <v>120401</v>
      </c>
      <c r="K76" s="125">
        <v>164305</v>
      </c>
      <c r="L76" s="107">
        <v>36.464813415170973</v>
      </c>
      <c r="M76" s="125">
        <v>867696</v>
      </c>
      <c r="N76" s="125">
        <v>947664</v>
      </c>
      <c r="O76" s="107">
        <v>9.216130995187255</v>
      </c>
      <c r="P76" s="108">
        <v>3.4853395576793753</v>
      </c>
      <c r="Q76" s="116">
        <v>0</v>
      </c>
      <c r="R76" s="116">
        <v>0</v>
      </c>
      <c r="S76" s="112" t="s">
        <v>119</v>
      </c>
      <c r="T76" s="125">
        <v>0</v>
      </c>
      <c r="U76" s="125">
        <v>0</v>
      </c>
      <c r="V76" s="112" t="s">
        <v>119</v>
      </c>
      <c r="W76" s="112" t="s">
        <v>119</v>
      </c>
      <c r="X76" s="124">
        <v>23515.641144100005</v>
      </c>
      <c r="Y76" s="124">
        <v>50275.662287200001</v>
      </c>
      <c r="Z76" s="107">
        <v>113.7966895272766</v>
      </c>
      <c r="AA76" s="124">
        <v>220738.08221272501</v>
      </c>
      <c r="AB76" s="124">
        <v>243610.25903290004</v>
      </c>
      <c r="AC76" s="107">
        <v>10.36168140580887</v>
      </c>
      <c r="AD76" s="108">
        <v>10.591771391447995</v>
      </c>
    </row>
    <row r="77" spans="1:30">
      <c r="A77" s="5"/>
      <c r="B77" s="114" t="s">
        <v>5</v>
      </c>
      <c r="C77" s="13">
        <v>1500.5009816920037</v>
      </c>
      <c r="D77" s="13">
        <v>2749.7848928919925</v>
      </c>
      <c r="E77" s="107">
        <v>83.257786995331656</v>
      </c>
      <c r="F77" s="13">
        <v>12213.961667253017</v>
      </c>
      <c r="G77" s="13">
        <v>13775.708089361</v>
      </c>
      <c r="H77" s="107">
        <v>12.786567247015338</v>
      </c>
      <c r="I77" s="108">
        <v>6.5292727268628727</v>
      </c>
      <c r="J77" s="14">
        <v>42</v>
      </c>
      <c r="K77" s="14">
        <v>90</v>
      </c>
      <c r="L77" s="107">
        <v>114.28571428571428</v>
      </c>
      <c r="M77" s="14">
        <v>169</v>
      </c>
      <c r="N77" s="14">
        <v>272</v>
      </c>
      <c r="O77" s="107">
        <v>60.946745562130175</v>
      </c>
      <c r="P77" s="108">
        <v>14.042333505420753</v>
      </c>
      <c r="Q77" s="116">
        <v>7495974</v>
      </c>
      <c r="R77" s="116">
        <v>9399465</v>
      </c>
      <c r="S77" s="107">
        <v>25.393511236831934</v>
      </c>
      <c r="T77" s="14">
        <v>47207138</v>
      </c>
      <c r="U77" s="14">
        <v>62545469</v>
      </c>
      <c r="V77" s="107">
        <v>32.491550324444582</v>
      </c>
      <c r="W77" s="108">
        <v>36.292833926779792</v>
      </c>
      <c r="X77" s="13">
        <v>57576.479479082001</v>
      </c>
      <c r="Y77" s="13">
        <v>80457.468913014993</v>
      </c>
      <c r="Z77" s="107">
        <v>39.740167583962545</v>
      </c>
      <c r="AA77" s="13">
        <v>396738.66641192598</v>
      </c>
      <c r="AB77" s="13">
        <v>561605.25666730292</v>
      </c>
      <c r="AC77" s="107">
        <v>41.555463133053735</v>
      </c>
      <c r="AD77" s="108">
        <v>34.580118797902408</v>
      </c>
    </row>
    <row r="78" spans="1:30">
      <c r="A78" s="5"/>
      <c r="B78" s="114" t="s">
        <v>6</v>
      </c>
      <c r="C78" s="13">
        <v>0</v>
      </c>
      <c r="D78" s="13">
        <v>0</v>
      </c>
      <c r="E78" s="112" t="s">
        <v>119</v>
      </c>
      <c r="F78" s="13">
        <v>0</v>
      </c>
      <c r="G78" s="13">
        <v>0</v>
      </c>
      <c r="H78" s="112" t="s">
        <v>119</v>
      </c>
      <c r="I78" s="108">
        <v>0</v>
      </c>
      <c r="J78" s="14">
        <v>0</v>
      </c>
      <c r="K78" s="14">
        <v>0</v>
      </c>
      <c r="L78" s="112" t="s">
        <v>119</v>
      </c>
      <c r="M78" s="14">
        <v>0</v>
      </c>
      <c r="N78" s="14">
        <v>0</v>
      </c>
      <c r="O78" s="112" t="s">
        <v>119</v>
      </c>
      <c r="P78" s="108">
        <v>0</v>
      </c>
      <c r="Q78" s="117">
        <v>0</v>
      </c>
      <c r="R78" s="117">
        <v>0</v>
      </c>
      <c r="S78" s="112" t="s">
        <v>119</v>
      </c>
      <c r="T78" s="14">
        <v>0</v>
      </c>
      <c r="U78" s="14">
        <v>0</v>
      </c>
      <c r="V78" s="112" t="s">
        <v>119</v>
      </c>
      <c r="W78" s="108">
        <v>0</v>
      </c>
      <c r="X78" s="13">
        <v>0</v>
      </c>
      <c r="Y78" s="13">
        <v>0</v>
      </c>
      <c r="Z78" s="112" t="s">
        <v>119</v>
      </c>
      <c r="AA78" s="13">
        <v>0</v>
      </c>
      <c r="AB78" s="13">
        <v>0</v>
      </c>
      <c r="AC78" s="112" t="s">
        <v>119</v>
      </c>
      <c r="AD78" s="108">
        <v>0</v>
      </c>
    </row>
    <row r="79" spans="1:30">
      <c r="A79" s="5"/>
      <c r="B79" s="114" t="s">
        <v>25</v>
      </c>
      <c r="C79" s="13">
        <v>35.863757005999901</v>
      </c>
      <c r="D79" s="13">
        <v>66.148306941683515</v>
      </c>
      <c r="E79" s="107">
        <v>84.443327927459194</v>
      </c>
      <c r="F79" s="13">
        <v>376.14629325200002</v>
      </c>
      <c r="G79" s="13">
        <v>536.64308394472414</v>
      </c>
      <c r="H79" s="107">
        <v>42.668715223839506</v>
      </c>
      <c r="I79" s="108">
        <v>5.5321603961310677</v>
      </c>
      <c r="J79" s="14">
        <v>16</v>
      </c>
      <c r="K79" s="14">
        <v>84</v>
      </c>
      <c r="L79" s="107">
        <v>425</v>
      </c>
      <c r="M79" s="14">
        <v>65</v>
      </c>
      <c r="N79" s="14">
        <v>408</v>
      </c>
      <c r="O79" s="107">
        <v>527.69230769230774</v>
      </c>
      <c r="P79" s="108">
        <v>1.2037883928834863</v>
      </c>
      <c r="Q79" s="118">
        <v>366942</v>
      </c>
      <c r="R79" s="118">
        <v>636187</v>
      </c>
      <c r="S79" s="107">
        <v>73.375356323342658</v>
      </c>
      <c r="T79" s="14">
        <v>5969644</v>
      </c>
      <c r="U79" s="14">
        <v>4747438</v>
      </c>
      <c r="V79" s="107">
        <v>-20.473683187808184</v>
      </c>
      <c r="W79" s="108">
        <v>5.3085700448827424</v>
      </c>
      <c r="X79" s="13">
        <v>10004.854490399999</v>
      </c>
      <c r="Y79" s="13">
        <v>40831.018377907392</v>
      </c>
      <c r="Z79" s="107">
        <v>308.11206616834011</v>
      </c>
      <c r="AA79" s="13">
        <v>98657.943101799989</v>
      </c>
      <c r="AB79" s="13">
        <v>244378.11101301282</v>
      </c>
      <c r="AC79" s="107">
        <v>147.70241840624206</v>
      </c>
      <c r="AD79" s="108">
        <v>7.8587585574102965</v>
      </c>
    </row>
    <row r="80" spans="1:30">
      <c r="A80" s="5"/>
      <c r="B80" s="114"/>
      <c r="C80" s="13"/>
      <c r="D80" s="13"/>
      <c r="E80" s="107"/>
      <c r="F80" s="13"/>
      <c r="G80" s="13"/>
      <c r="H80" s="107"/>
      <c r="I80" s="108"/>
      <c r="J80" s="14"/>
      <c r="K80" s="14"/>
      <c r="L80" s="107"/>
      <c r="M80" s="14"/>
      <c r="N80" s="14"/>
      <c r="O80" s="107"/>
      <c r="P80" s="108"/>
      <c r="Q80" s="118"/>
      <c r="R80" s="118"/>
      <c r="S80" s="107"/>
      <c r="T80" s="14"/>
      <c r="U80" s="14"/>
      <c r="V80" s="107"/>
      <c r="W80" s="108"/>
      <c r="X80" s="13"/>
      <c r="Y80" s="13"/>
      <c r="Z80" s="107"/>
      <c r="AA80" s="13"/>
      <c r="AB80" s="13"/>
      <c r="AC80" s="107"/>
      <c r="AD80" s="108"/>
    </row>
    <row r="81" spans="1:30" s="25" customFormat="1" ht="15">
      <c r="A81" s="17">
        <v>12</v>
      </c>
      <c r="B81" s="113" t="s">
        <v>36</v>
      </c>
      <c r="C81" s="122">
        <v>2190.7545582600001</v>
      </c>
      <c r="D81" s="122">
        <v>2864.8628795900004</v>
      </c>
      <c r="E81" s="105">
        <v>30.770599964671931</v>
      </c>
      <c r="F81" s="122">
        <v>15035.520455149999</v>
      </c>
      <c r="G81" s="122">
        <v>16921.849564779997</v>
      </c>
      <c r="H81" s="105">
        <v>12.545818518599324</v>
      </c>
      <c r="I81" s="106">
        <v>4.5667705829658614</v>
      </c>
      <c r="J81" s="123">
        <v>88868</v>
      </c>
      <c r="K81" s="123">
        <v>96612</v>
      </c>
      <c r="L81" s="105">
        <v>8.7140478012332885</v>
      </c>
      <c r="M81" s="123">
        <v>653547</v>
      </c>
      <c r="N81" s="123">
        <v>603648</v>
      </c>
      <c r="O81" s="105">
        <v>-7.6351050498280921</v>
      </c>
      <c r="P81" s="106">
        <v>2.1167870695213526</v>
      </c>
      <c r="Q81" s="123">
        <v>6643796</v>
      </c>
      <c r="R81" s="123">
        <v>7092544</v>
      </c>
      <c r="S81" s="105">
        <v>6.7543916158774291</v>
      </c>
      <c r="T81" s="123">
        <v>32455384</v>
      </c>
      <c r="U81" s="123">
        <v>47919033</v>
      </c>
      <c r="V81" s="105">
        <v>47.645866707354315</v>
      </c>
      <c r="W81" s="106">
        <v>17.953868378620417</v>
      </c>
      <c r="X81" s="122">
        <v>94094.062956830006</v>
      </c>
      <c r="Y81" s="122">
        <v>110053.35642560999</v>
      </c>
      <c r="Z81" s="105">
        <v>16.96099941619276</v>
      </c>
      <c r="AA81" s="122">
        <v>773145.72444509983</v>
      </c>
      <c r="AB81" s="122">
        <v>1041391.8032672601</v>
      </c>
      <c r="AC81" s="105">
        <v>34.695409977813064</v>
      </c>
      <c r="AD81" s="106">
        <v>14.30462972710396</v>
      </c>
    </row>
    <row r="82" spans="1:30">
      <c r="A82" s="5"/>
      <c r="B82" s="114" t="s">
        <v>3</v>
      </c>
      <c r="C82" s="13">
        <v>366.56452114000001</v>
      </c>
      <c r="D82" s="13">
        <v>204.34579230000003</v>
      </c>
      <c r="E82" s="107">
        <v>-44.253799668202106</v>
      </c>
      <c r="F82" s="13">
        <v>3330.4202871599996</v>
      </c>
      <c r="G82" s="13">
        <v>2446.2448648300001</v>
      </c>
      <c r="H82" s="107">
        <v>-26.548463740111792</v>
      </c>
      <c r="I82" s="108">
        <v>5.4279832805864316</v>
      </c>
      <c r="J82" s="14">
        <v>4084</v>
      </c>
      <c r="K82" s="14">
        <v>3151</v>
      </c>
      <c r="L82" s="107">
        <v>-22.845249755142017</v>
      </c>
      <c r="M82" s="14">
        <v>34430</v>
      </c>
      <c r="N82" s="14">
        <v>29901</v>
      </c>
      <c r="O82" s="107">
        <v>-13.154225965727564</v>
      </c>
      <c r="P82" s="108">
        <v>2.3272357644480315</v>
      </c>
      <c r="Q82" s="14">
        <v>0</v>
      </c>
      <c r="R82" s="14">
        <v>0</v>
      </c>
      <c r="S82" s="112" t="s">
        <v>119</v>
      </c>
      <c r="T82" s="14">
        <v>0</v>
      </c>
      <c r="U82" s="14">
        <v>0</v>
      </c>
      <c r="V82" s="112" t="s">
        <v>119</v>
      </c>
      <c r="W82" s="112" t="s">
        <v>119</v>
      </c>
      <c r="X82" s="13">
        <v>468.74756345000003</v>
      </c>
      <c r="Y82" s="13">
        <v>317.56401794999999</v>
      </c>
      <c r="Z82" s="107">
        <v>-32.252657355119538</v>
      </c>
      <c r="AA82" s="13">
        <v>4529.3159961399997</v>
      </c>
      <c r="AB82" s="13">
        <v>3197.3793815700001</v>
      </c>
      <c r="AC82" s="107">
        <v>-29.407014562576567</v>
      </c>
      <c r="AD82" s="108">
        <v>8.026593893113013</v>
      </c>
    </row>
    <row r="83" spans="1:30">
      <c r="A83" s="5"/>
      <c r="B83" s="114" t="s">
        <v>4</v>
      </c>
      <c r="C83" s="13">
        <v>921.05505448000008</v>
      </c>
      <c r="D83" s="13">
        <v>1502.42066765</v>
      </c>
      <c r="E83" s="107">
        <v>63.119529103308757</v>
      </c>
      <c r="F83" s="13">
        <v>5965.6252018799996</v>
      </c>
      <c r="G83" s="13">
        <v>6492.9786481499987</v>
      </c>
      <c r="H83" s="107">
        <v>8.8398688892458335</v>
      </c>
      <c r="I83" s="108">
        <v>6.5289354944039077</v>
      </c>
      <c r="J83" s="14">
        <v>84658</v>
      </c>
      <c r="K83" s="14">
        <v>93159</v>
      </c>
      <c r="L83" s="107">
        <v>10.041579059273783</v>
      </c>
      <c r="M83" s="14">
        <v>617855</v>
      </c>
      <c r="N83" s="14">
        <v>571782</v>
      </c>
      <c r="O83" s="107">
        <v>-7.4569275962806811</v>
      </c>
      <c r="P83" s="108">
        <v>2.1029124488943638</v>
      </c>
      <c r="Q83" s="118">
        <v>0</v>
      </c>
      <c r="R83" s="118">
        <v>0</v>
      </c>
      <c r="S83" s="112" t="s">
        <v>119</v>
      </c>
      <c r="T83" s="14">
        <v>0</v>
      </c>
      <c r="U83" s="14">
        <v>0</v>
      </c>
      <c r="V83" s="112" t="s">
        <v>119</v>
      </c>
      <c r="W83" s="112" t="s">
        <v>119</v>
      </c>
      <c r="X83" s="13">
        <v>19320.829216499998</v>
      </c>
      <c r="Y83" s="13">
        <v>30703.413271219997</v>
      </c>
      <c r="Z83" s="107">
        <v>58.913537960364906</v>
      </c>
      <c r="AA83" s="13">
        <v>192311.17801180002</v>
      </c>
      <c r="AB83" s="13">
        <v>172270.03725702001</v>
      </c>
      <c r="AC83" s="107">
        <v>-10.421204301265472</v>
      </c>
      <c r="AD83" s="108">
        <v>7.4900164692003512</v>
      </c>
    </row>
    <row r="84" spans="1:30">
      <c r="A84" s="5"/>
      <c r="B84" s="114" t="s">
        <v>5</v>
      </c>
      <c r="C84" s="13">
        <v>527.18220242000007</v>
      </c>
      <c r="D84" s="13">
        <v>625.43973183000003</v>
      </c>
      <c r="E84" s="107">
        <v>18.638248590137209</v>
      </c>
      <c r="F84" s="13">
        <v>3050.7684017799997</v>
      </c>
      <c r="G84" s="13">
        <v>4422.6261289399999</v>
      </c>
      <c r="H84" s="107">
        <v>44.967612958085475</v>
      </c>
      <c r="I84" s="108">
        <v>2.0961922231134129</v>
      </c>
      <c r="J84" s="14">
        <v>27</v>
      </c>
      <c r="K84" s="14">
        <v>13</v>
      </c>
      <c r="L84" s="107">
        <v>-51.851851851851848</v>
      </c>
      <c r="M84" s="14">
        <v>141</v>
      </c>
      <c r="N84" s="14">
        <v>105</v>
      </c>
      <c r="O84" s="107">
        <v>-25.531914893617021</v>
      </c>
      <c r="P84" s="108">
        <v>5.4207537429013941</v>
      </c>
      <c r="Q84" s="118">
        <v>5078066</v>
      </c>
      <c r="R84" s="118">
        <v>6135872</v>
      </c>
      <c r="S84" s="107">
        <v>20.830883253585124</v>
      </c>
      <c r="T84" s="14">
        <v>25001066</v>
      </c>
      <c r="U84" s="14">
        <v>38374734</v>
      </c>
      <c r="V84" s="107">
        <v>53.492391084444158</v>
      </c>
      <c r="W84" s="108">
        <v>22.267445912770274</v>
      </c>
      <c r="X84" s="13">
        <v>28267.926104100003</v>
      </c>
      <c r="Y84" s="13">
        <v>32457.102549200001</v>
      </c>
      <c r="Z84" s="107">
        <v>14.819539394835182</v>
      </c>
      <c r="AA84" s="13">
        <v>190011.82348159997</v>
      </c>
      <c r="AB84" s="13">
        <v>251789.00250810001</v>
      </c>
      <c r="AC84" s="107">
        <v>32.512281548880715</v>
      </c>
      <c r="AD84" s="108">
        <v>15.503582837532882</v>
      </c>
    </row>
    <row r="85" spans="1:30">
      <c r="A85" s="5"/>
      <c r="B85" s="114" t="s">
        <v>6</v>
      </c>
      <c r="C85" s="13">
        <v>1.6309999999999999E-3</v>
      </c>
      <c r="D85" s="13">
        <v>0</v>
      </c>
      <c r="E85" s="107">
        <v>-100</v>
      </c>
      <c r="F85" s="13">
        <v>0.25291920000000001</v>
      </c>
      <c r="G85" s="13">
        <v>1.4324000000000001E-3</v>
      </c>
      <c r="H85" s="107">
        <v>-99.433653119257059</v>
      </c>
      <c r="I85" s="108">
        <v>2.6812773387802794E-5</v>
      </c>
      <c r="J85" s="14">
        <v>0</v>
      </c>
      <c r="K85" s="14">
        <v>0</v>
      </c>
      <c r="L85" s="112" t="s">
        <v>119</v>
      </c>
      <c r="M85" s="14">
        <v>0</v>
      </c>
      <c r="N85" s="14">
        <v>0</v>
      </c>
      <c r="O85" s="112" t="s">
        <v>119</v>
      </c>
      <c r="P85" s="108">
        <v>0</v>
      </c>
      <c r="Q85" s="118">
        <v>0</v>
      </c>
      <c r="R85" s="118">
        <v>0</v>
      </c>
      <c r="S85" s="107" t="s">
        <v>119</v>
      </c>
      <c r="T85" s="14">
        <v>163</v>
      </c>
      <c r="U85" s="14">
        <v>0</v>
      </c>
      <c r="V85" s="107">
        <v>-100</v>
      </c>
      <c r="W85" s="108">
        <v>0</v>
      </c>
      <c r="X85" s="13">
        <v>0</v>
      </c>
      <c r="Y85" s="13">
        <v>0</v>
      </c>
      <c r="Z85" s="107" t="s">
        <v>119</v>
      </c>
      <c r="AA85" s="13">
        <v>173.1814995</v>
      </c>
      <c r="AB85" s="13">
        <v>0</v>
      </c>
      <c r="AC85" s="107">
        <v>-100</v>
      </c>
      <c r="AD85" s="108">
        <v>0</v>
      </c>
    </row>
    <row r="86" spans="1:30">
      <c r="A86" s="5"/>
      <c r="B86" s="114" t="s">
        <v>25</v>
      </c>
      <c r="C86" s="13">
        <v>375.95114921999999</v>
      </c>
      <c r="D86" s="13">
        <v>532.65668780999999</v>
      </c>
      <c r="E86" s="107">
        <v>41.682420419547292</v>
      </c>
      <c r="F86" s="13">
        <v>2688.45364513</v>
      </c>
      <c r="G86" s="13">
        <v>3559.9984904600001</v>
      </c>
      <c r="H86" s="107">
        <v>32.418072259075778</v>
      </c>
      <c r="I86" s="108">
        <v>36.699406455479057</v>
      </c>
      <c r="J86" s="14">
        <v>99</v>
      </c>
      <c r="K86" s="14">
        <v>289</v>
      </c>
      <c r="L86" s="107">
        <v>191.91919191919192</v>
      </c>
      <c r="M86" s="14">
        <v>1121</v>
      </c>
      <c r="N86" s="14">
        <v>1860</v>
      </c>
      <c r="O86" s="107">
        <v>65.923282783229268</v>
      </c>
      <c r="P86" s="108">
        <v>5.4878588499100109</v>
      </c>
      <c r="Q86" s="118">
        <v>1565730</v>
      </c>
      <c r="R86" s="118">
        <v>956672</v>
      </c>
      <c r="S86" s="107">
        <v>-38.899299368345758</v>
      </c>
      <c r="T86" s="14">
        <v>7454155</v>
      </c>
      <c r="U86" s="14">
        <v>9544299</v>
      </c>
      <c r="V86" s="107">
        <v>28.039985752912301</v>
      </c>
      <c r="W86" s="108">
        <v>10.672404730889443</v>
      </c>
      <c r="X86" s="13">
        <v>46036.560072780012</v>
      </c>
      <c r="Y86" s="13">
        <v>46575.276587239998</v>
      </c>
      <c r="Z86" s="107">
        <v>1.1701928067786111</v>
      </c>
      <c r="AA86" s="13">
        <v>386120.22545605997</v>
      </c>
      <c r="AB86" s="13">
        <v>614135.38412057003</v>
      </c>
      <c r="AC86" s="107">
        <v>59.05289172438286</v>
      </c>
      <c r="AD86" s="108">
        <v>19.749484458159973</v>
      </c>
    </row>
    <row r="87" spans="1:30">
      <c r="A87" s="5"/>
      <c r="B87" s="114"/>
      <c r="C87" s="13"/>
      <c r="D87" s="13"/>
      <c r="E87" s="107"/>
      <c r="F87" s="13"/>
      <c r="G87" s="13"/>
      <c r="H87" s="107"/>
      <c r="I87" s="108"/>
      <c r="J87" s="14"/>
      <c r="K87" s="14"/>
      <c r="L87" s="107"/>
      <c r="M87" s="14"/>
      <c r="N87" s="14"/>
      <c r="O87" s="107"/>
      <c r="P87" s="108"/>
      <c r="Q87" s="118"/>
      <c r="R87" s="118"/>
      <c r="S87" s="107"/>
      <c r="T87" s="14"/>
      <c r="U87" s="14"/>
      <c r="V87" s="107"/>
      <c r="W87" s="108"/>
      <c r="X87" s="13"/>
      <c r="Y87" s="13"/>
      <c r="Z87" s="107"/>
      <c r="AA87" s="13"/>
      <c r="AB87" s="13"/>
      <c r="AC87" s="107"/>
      <c r="AD87" s="108"/>
    </row>
    <row r="88" spans="1:30" s="25" customFormat="1" ht="15">
      <c r="A88" s="17">
        <v>13</v>
      </c>
      <c r="B88" s="113" t="s">
        <v>38</v>
      </c>
      <c r="C88" s="122">
        <v>332.06169957367348</v>
      </c>
      <c r="D88" s="122">
        <v>328.19402408500002</v>
      </c>
      <c r="E88" s="105">
        <v>-1.1647460377511398</v>
      </c>
      <c r="F88" s="122">
        <v>2640.6277275697194</v>
      </c>
      <c r="G88" s="122">
        <v>2717.166715783987</v>
      </c>
      <c r="H88" s="105">
        <v>2.8985149029208177</v>
      </c>
      <c r="I88" s="106">
        <v>0.73329318873528226</v>
      </c>
      <c r="J88" s="123">
        <v>37493</v>
      </c>
      <c r="K88" s="123">
        <v>37463</v>
      </c>
      <c r="L88" s="105">
        <v>-8.0014936121409322E-2</v>
      </c>
      <c r="M88" s="123">
        <v>265761</v>
      </c>
      <c r="N88" s="123">
        <v>313273</v>
      </c>
      <c r="O88" s="105">
        <v>17.877717197030414</v>
      </c>
      <c r="P88" s="106">
        <v>1.0985412618449208</v>
      </c>
      <c r="Q88" s="123">
        <v>-60864</v>
      </c>
      <c r="R88" s="123">
        <v>1094469</v>
      </c>
      <c r="S88" s="105">
        <v>-1898.2206230283912</v>
      </c>
      <c r="T88" s="123">
        <v>5487896</v>
      </c>
      <c r="U88" s="123">
        <v>8613049</v>
      </c>
      <c r="V88" s="105">
        <v>56.946286882987572</v>
      </c>
      <c r="W88" s="106">
        <v>3.2270590286036911</v>
      </c>
      <c r="X88" s="122">
        <v>-39156.282656819982</v>
      </c>
      <c r="Y88" s="122">
        <v>20649.519667199998</v>
      </c>
      <c r="Z88" s="105">
        <v>-152.73615947708817</v>
      </c>
      <c r="AA88" s="122">
        <v>183584.47717967501</v>
      </c>
      <c r="AB88" s="122">
        <v>157297.75748869998</v>
      </c>
      <c r="AC88" s="105">
        <v>-14.318596046248558</v>
      </c>
      <c r="AD88" s="106">
        <v>2.1606528596828132</v>
      </c>
    </row>
    <row r="89" spans="1:30" s="27" customFormat="1">
      <c r="A89" s="5"/>
      <c r="B89" s="114" t="s">
        <v>3</v>
      </c>
      <c r="C89" s="124">
        <v>8.3572665000000015</v>
      </c>
      <c r="D89" s="124">
        <v>5.1785570000000005</v>
      </c>
      <c r="E89" s="107">
        <v>-38.035277443886713</v>
      </c>
      <c r="F89" s="124">
        <v>92.9572</v>
      </c>
      <c r="G89" s="124">
        <v>70.346770599999999</v>
      </c>
      <c r="H89" s="107">
        <v>-24.323483710783027</v>
      </c>
      <c r="I89" s="108">
        <v>0.15609275267158707</v>
      </c>
      <c r="J89" s="125">
        <v>190</v>
      </c>
      <c r="K89" s="125">
        <v>230</v>
      </c>
      <c r="L89" s="107">
        <v>21.052631578947366</v>
      </c>
      <c r="M89" s="125">
        <v>2153</v>
      </c>
      <c r="N89" s="125">
        <v>1905</v>
      </c>
      <c r="O89" s="107">
        <v>-11.518810961449141</v>
      </c>
      <c r="P89" s="108">
        <v>0.14826875794366409</v>
      </c>
      <c r="Q89" s="116">
        <v>0</v>
      </c>
      <c r="R89" s="116">
        <v>0</v>
      </c>
      <c r="S89" s="112" t="s">
        <v>119</v>
      </c>
      <c r="T89" s="125">
        <v>0</v>
      </c>
      <c r="U89" s="125">
        <v>0</v>
      </c>
      <c r="V89" s="112" t="s">
        <v>119</v>
      </c>
      <c r="W89" s="112" t="s">
        <v>119</v>
      </c>
      <c r="X89" s="124">
        <v>13.0908213</v>
      </c>
      <c r="Y89" s="124">
        <v>6.8358771999999997</v>
      </c>
      <c r="Z89" s="107">
        <v>-47.781143418404163</v>
      </c>
      <c r="AA89" s="124">
        <v>151.11920000000001</v>
      </c>
      <c r="AB89" s="124">
        <v>121.08222310000001</v>
      </c>
      <c r="AC89" s="107">
        <v>-19.876347214649094</v>
      </c>
      <c r="AD89" s="108">
        <v>0.30396074926266303</v>
      </c>
    </row>
    <row r="90" spans="1:30">
      <c r="A90" s="5"/>
      <c r="B90" s="114" t="s">
        <v>4</v>
      </c>
      <c r="C90" s="124">
        <v>214.17277030000011</v>
      </c>
      <c r="D90" s="124">
        <v>234.7433336</v>
      </c>
      <c r="E90" s="107">
        <v>9.604658552618945</v>
      </c>
      <c r="F90" s="124">
        <v>1335.7793436000002</v>
      </c>
      <c r="G90" s="124">
        <v>1702.2614342000002</v>
      </c>
      <c r="H90" s="107">
        <v>27.435825561751109</v>
      </c>
      <c r="I90" s="108">
        <v>1.7116882251984469</v>
      </c>
      <c r="J90" s="125">
        <v>37261</v>
      </c>
      <c r="K90" s="125">
        <v>37214</v>
      </c>
      <c r="L90" s="107">
        <v>-0.12613724806097529</v>
      </c>
      <c r="M90" s="125">
        <v>263318</v>
      </c>
      <c r="N90" s="125">
        <v>311209</v>
      </c>
      <c r="O90" s="107">
        <v>18.187514716046756</v>
      </c>
      <c r="P90" s="108">
        <v>1.1445713231755565</v>
      </c>
      <c r="Q90" s="117">
        <v>0</v>
      </c>
      <c r="R90" s="117">
        <v>0</v>
      </c>
      <c r="S90" s="112" t="s">
        <v>119</v>
      </c>
      <c r="T90" s="125">
        <v>0</v>
      </c>
      <c r="U90" s="125">
        <v>0</v>
      </c>
      <c r="V90" s="112" t="s">
        <v>119</v>
      </c>
      <c r="W90" s="112" t="s">
        <v>119</v>
      </c>
      <c r="X90" s="124">
        <v>2576.9343739000005</v>
      </c>
      <c r="Y90" s="124">
        <v>2334.4824918999993</v>
      </c>
      <c r="Z90" s="107">
        <v>-9.4085392494131757</v>
      </c>
      <c r="AA90" s="124">
        <v>27152.655709100003</v>
      </c>
      <c r="AB90" s="124">
        <v>22894.984866199997</v>
      </c>
      <c r="AC90" s="107">
        <v>-15.680495081271484</v>
      </c>
      <c r="AD90" s="108">
        <v>0.99543609811893052</v>
      </c>
    </row>
    <row r="91" spans="1:30">
      <c r="A91" s="5"/>
      <c r="B91" s="114" t="s">
        <v>5</v>
      </c>
      <c r="C91" s="124">
        <v>109.51073988367334</v>
      </c>
      <c r="D91" s="124">
        <v>88.215833349999997</v>
      </c>
      <c r="E91" s="107">
        <v>-19.445495990889693</v>
      </c>
      <c r="F91" s="124">
        <v>1211.4050361107188</v>
      </c>
      <c r="G91" s="124">
        <v>944.17517662898706</v>
      </c>
      <c r="H91" s="107">
        <v>-22.059497155442546</v>
      </c>
      <c r="I91" s="108">
        <v>0.44751073339784592</v>
      </c>
      <c r="J91" s="125">
        <v>41</v>
      </c>
      <c r="K91" s="125">
        <v>17</v>
      </c>
      <c r="L91" s="107">
        <v>-58.536585365853654</v>
      </c>
      <c r="M91" s="125">
        <v>289</v>
      </c>
      <c r="N91" s="125">
        <v>156</v>
      </c>
      <c r="O91" s="107">
        <v>-46.020761245674741</v>
      </c>
      <c r="P91" s="108">
        <v>8.0536912751677843</v>
      </c>
      <c r="Q91" s="116">
        <v>-60901</v>
      </c>
      <c r="R91" s="116">
        <v>1094425</v>
      </c>
      <c r="S91" s="107">
        <v>-1897.0558775717968</v>
      </c>
      <c r="T91" s="125">
        <v>5487469</v>
      </c>
      <c r="U91" s="125">
        <v>8612769</v>
      </c>
      <c r="V91" s="107">
        <v>56.953396912128341</v>
      </c>
      <c r="W91" s="108">
        <v>4.9976728924475289</v>
      </c>
      <c r="X91" s="124">
        <v>-41752.378298999982</v>
      </c>
      <c r="Y91" s="124">
        <v>18300.664198099999</v>
      </c>
      <c r="Z91" s="107">
        <v>-143.83142935485981</v>
      </c>
      <c r="AA91" s="124">
        <v>156150.52244297502</v>
      </c>
      <c r="AB91" s="124">
        <v>134191.39694089998</v>
      </c>
      <c r="AC91" s="107">
        <v>-14.062793488311476</v>
      </c>
      <c r="AD91" s="108">
        <v>8.2626620616226951</v>
      </c>
    </row>
    <row r="92" spans="1:30">
      <c r="A92" s="5"/>
      <c r="B92" s="114" t="s">
        <v>6</v>
      </c>
      <c r="C92" s="124">
        <v>2.092289000000001E-2</v>
      </c>
      <c r="D92" s="124">
        <v>5.6300134999999994E-2</v>
      </c>
      <c r="E92" s="107">
        <v>169.0839315218881</v>
      </c>
      <c r="F92" s="124">
        <v>0.48614785900000002</v>
      </c>
      <c r="G92" s="124">
        <v>0.38333435500000002</v>
      </c>
      <c r="H92" s="107">
        <v>-21.148607794238995</v>
      </c>
      <c r="I92" s="108">
        <v>7.1755495618364617E-3</v>
      </c>
      <c r="J92" s="125">
        <v>1</v>
      </c>
      <c r="K92" s="125">
        <v>2</v>
      </c>
      <c r="L92" s="112">
        <v>100</v>
      </c>
      <c r="M92" s="125">
        <v>1</v>
      </c>
      <c r="N92" s="125">
        <v>3</v>
      </c>
      <c r="O92" s="112">
        <v>200</v>
      </c>
      <c r="P92" s="108">
        <v>4.6033450974374709E-2</v>
      </c>
      <c r="Q92" s="116">
        <v>37</v>
      </c>
      <c r="R92" s="116">
        <v>44</v>
      </c>
      <c r="S92" s="107">
        <v>18.918918918918919</v>
      </c>
      <c r="T92" s="125">
        <v>427</v>
      </c>
      <c r="U92" s="125">
        <v>280</v>
      </c>
      <c r="V92" s="107">
        <v>-34.42622950819672</v>
      </c>
      <c r="W92" s="108">
        <v>5.4521401402524107E-3</v>
      </c>
      <c r="X92" s="124">
        <v>6.0704469799999901</v>
      </c>
      <c r="Y92" s="124">
        <v>7.5371000000000006</v>
      </c>
      <c r="Z92" s="107">
        <v>24.160544105436085</v>
      </c>
      <c r="AA92" s="124">
        <v>130.17982759999998</v>
      </c>
      <c r="AB92" s="124">
        <v>90.293458500000014</v>
      </c>
      <c r="AC92" s="107">
        <v>-30.639439178363126</v>
      </c>
      <c r="AD92" s="108">
        <v>4.3709617699739252E-2</v>
      </c>
    </row>
    <row r="93" spans="1:30">
      <c r="A93" s="5"/>
      <c r="B93" s="114" t="s">
        <v>25</v>
      </c>
      <c r="C93" s="124">
        <v>0</v>
      </c>
      <c r="D93" s="124">
        <v>0</v>
      </c>
      <c r="E93" s="112" t="s">
        <v>119</v>
      </c>
      <c r="F93" s="124">
        <v>0</v>
      </c>
      <c r="G93" s="124">
        <v>0</v>
      </c>
      <c r="H93" s="112" t="s">
        <v>119</v>
      </c>
      <c r="I93" s="108">
        <v>0</v>
      </c>
      <c r="J93" s="125">
        <v>0</v>
      </c>
      <c r="K93" s="125">
        <v>0</v>
      </c>
      <c r="L93" s="112" t="s">
        <v>119</v>
      </c>
      <c r="M93" s="125">
        <v>0</v>
      </c>
      <c r="N93" s="125">
        <v>0</v>
      </c>
      <c r="O93" s="112" t="s">
        <v>119</v>
      </c>
      <c r="P93" s="108">
        <v>0</v>
      </c>
      <c r="Q93" s="14">
        <v>0</v>
      </c>
      <c r="R93" s="14">
        <v>0</v>
      </c>
      <c r="S93" s="112" t="s">
        <v>119</v>
      </c>
      <c r="T93" s="125">
        <v>0</v>
      </c>
      <c r="U93" s="125">
        <v>0</v>
      </c>
      <c r="V93" s="112" t="s">
        <v>119</v>
      </c>
      <c r="W93" s="108">
        <v>0</v>
      </c>
      <c r="X93" s="124">
        <v>0</v>
      </c>
      <c r="Y93" s="124">
        <v>0</v>
      </c>
      <c r="Z93" s="112" t="s">
        <v>119</v>
      </c>
      <c r="AA93" s="124">
        <v>0</v>
      </c>
      <c r="AB93" s="124">
        <v>0</v>
      </c>
      <c r="AC93" s="112" t="s">
        <v>119</v>
      </c>
      <c r="AD93" s="108">
        <v>0</v>
      </c>
    </row>
    <row r="94" spans="1:30">
      <c r="A94" s="5"/>
      <c r="B94" s="114"/>
      <c r="C94" s="124"/>
      <c r="D94" s="124"/>
      <c r="E94" s="107"/>
      <c r="F94" s="124"/>
      <c r="G94" s="124"/>
      <c r="H94" s="107"/>
      <c r="I94" s="108"/>
      <c r="J94" s="125"/>
      <c r="K94" s="125"/>
      <c r="L94" s="107"/>
      <c r="M94" s="125"/>
      <c r="N94" s="125"/>
      <c r="O94" s="107"/>
      <c r="P94" s="108"/>
      <c r="Q94" s="14"/>
      <c r="R94" s="14"/>
      <c r="S94" s="107"/>
      <c r="T94" s="125"/>
      <c r="U94" s="125"/>
      <c r="V94" s="107"/>
      <c r="W94" s="108"/>
      <c r="X94" s="124"/>
      <c r="Y94" s="124"/>
      <c r="Z94" s="107"/>
      <c r="AA94" s="124"/>
      <c r="AB94" s="124"/>
      <c r="AC94" s="107"/>
      <c r="AD94" s="108"/>
    </row>
    <row r="95" spans="1:30" s="25" customFormat="1" ht="15">
      <c r="A95" s="17">
        <v>14</v>
      </c>
      <c r="B95" s="113" t="s">
        <v>50</v>
      </c>
      <c r="C95" s="122">
        <v>1372.5953148600083</v>
      </c>
      <c r="D95" s="122">
        <v>1487.1191065589962</v>
      </c>
      <c r="E95" s="105">
        <v>8.3435948279240808</v>
      </c>
      <c r="F95" s="122">
        <v>6142.765437506011</v>
      </c>
      <c r="G95" s="122">
        <v>7668.6710467970024</v>
      </c>
      <c r="H95" s="105">
        <v>24.840694713397937</v>
      </c>
      <c r="I95" s="106">
        <v>2.0695764498370828</v>
      </c>
      <c r="J95" s="123">
        <v>75231</v>
      </c>
      <c r="K95" s="123">
        <v>82767</v>
      </c>
      <c r="L95" s="105">
        <v>10.017147186665072</v>
      </c>
      <c r="M95" s="123">
        <v>340046</v>
      </c>
      <c r="N95" s="123">
        <v>350146</v>
      </c>
      <c r="O95" s="105">
        <v>2.9701863865477027</v>
      </c>
      <c r="P95" s="106">
        <v>1.2278422611267221</v>
      </c>
      <c r="Q95" s="123">
        <v>2889305</v>
      </c>
      <c r="R95" s="123">
        <v>2816160</v>
      </c>
      <c r="S95" s="105">
        <v>-2.5315776631404439</v>
      </c>
      <c r="T95" s="123">
        <v>21137495</v>
      </c>
      <c r="U95" s="123">
        <v>23985032</v>
      </c>
      <c r="V95" s="105">
        <v>13.471496977290828</v>
      </c>
      <c r="W95" s="106">
        <v>8.9864941052754297</v>
      </c>
      <c r="X95" s="122">
        <v>35794.62380134999</v>
      </c>
      <c r="Y95" s="122">
        <v>48270.614696047996</v>
      </c>
      <c r="Z95" s="105">
        <v>34.854370767901401</v>
      </c>
      <c r="AA95" s="122">
        <v>226479.70241340413</v>
      </c>
      <c r="AB95" s="122">
        <v>344025.38457268395</v>
      </c>
      <c r="AC95" s="105">
        <v>51.901199492358096</v>
      </c>
      <c r="AD95" s="106">
        <v>4.7255564405223511</v>
      </c>
    </row>
    <row r="96" spans="1:30">
      <c r="A96" s="5"/>
      <c r="B96" s="114" t="s">
        <v>3</v>
      </c>
      <c r="C96" s="13">
        <v>315.37063599999999</v>
      </c>
      <c r="D96" s="13">
        <v>210.20105770000001</v>
      </c>
      <c r="E96" s="107">
        <v>-33.347929799019077</v>
      </c>
      <c r="F96" s="13">
        <v>1320.2751071000002</v>
      </c>
      <c r="G96" s="13">
        <v>1359.2343619700002</v>
      </c>
      <c r="H96" s="107">
        <v>2.9508437037470512</v>
      </c>
      <c r="I96" s="108">
        <v>3.0160109877980057</v>
      </c>
      <c r="J96" s="14">
        <v>14150</v>
      </c>
      <c r="K96" s="14">
        <v>20088</v>
      </c>
      <c r="L96" s="107">
        <v>41.964664310954063</v>
      </c>
      <c r="M96" s="14">
        <v>54101</v>
      </c>
      <c r="N96" s="14">
        <v>55170</v>
      </c>
      <c r="O96" s="107">
        <v>1.9759339014066284</v>
      </c>
      <c r="P96" s="108">
        <v>4.2939566276913119</v>
      </c>
      <c r="Q96" s="116">
        <v>0</v>
      </c>
      <c r="R96" s="116">
        <v>0</v>
      </c>
      <c r="S96" s="112" t="s">
        <v>119</v>
      </c>
      <c r="T96" s="14">
        <v>0</v>
      </c>
      <c r="U96" s="14">
        <v>0</v>
      </c>
      <c r="V96" s="112" t="s">
        <v>119</v>
      </c>
      <c r="W96" s="112" t="s">
        <v>119</v>
      </c>
      <c r="X96" s="13">
        <v>1824.6672546999998</v>
      </c>
      <c r="Y96" s="13">
        <v>982.85499570000002</v>
      </c>
      <c r="Z96" s="107">
        <v>-46.135110762340346</v>
      </c>
      <c r="AA96" s="13">
        <v>8646.7904041999991</v>
      </c>
      <c r="AB96" s="13">
        <v>5588.5269085</v>
      </c>
      <c r="AC96" s="107">
        <v>-35.368770985989336</v>
      </c>
      <c r="AD96" s="108">
        <v>14.029250396065892</v>
      </c>
    </row>
    <row r="97" spans="1:30">
      <c r="A97" s="5"/>
      <c r="B97" s="114" t="s">
        <v>4</v>
      </c>
      <c r="C97" s="13">
        <v>493.71081570000854</v>
      </c>
      <c r="D97" s="13">
        <v>731.50463669999658</v>
      </c>
      <c r="E97" s="107">
        <v>48.164596245037039</v>
      </c>
      <c r="F97" s="13">
        <v>1980.8063816230103</v>
      </c>
      <c r="G97" s="13">
        <v>2592.716624730002</v>
      </c>
      <c r="H97" s="107">
        <v>30.891976559849915</v>
      </c>
      <c r="I97" s="108">
        <v>2.607074582472853</v>
      </c>
      <c r="J97" s="14">
        <v>60987</v>
      </c>
      <c r="K97" s="14">
        <v>62551</v>
      </c>
      <c r="L97" s="107">
        <v>2.564480954957614</v>
      </c>
      <c r="M97" s="14">
        <v>285282</v>
      </c>
      <c r="N97" s="14">
        <v>294280</v>
      </c>
      <c r="O97" s="107">
        <v>3.1540721111041004</v>
      </c>
      <c r="P97" s="108">
        <v>1.0823094736466581</v>
      </c>
      <c r="Q97" s="116">
        <v>0</v>
      </c>
      <c r="R97" s="116">
        <v>0</v>
      </c>
      <c r="S97" s="112" t="s">
        <v>119</v>
      </c>
      <c r="T97" s="14">
        <v>0</v>
      </c>
      <c r="U97" s="14">
        <v>0</v>
      </c>
      <c r="V97" s="112" t="s">
        <v>119</v>
      </c>
      <c r="W97" s="112" t="s">
        <v>119</v>
      </c>
      <c r="X97" s="13">
        <v>11212.246407099999</v>
      </c>
      <c r="Y97" s="13">
        <v>10931.736215999999</v>
      </c>
      <c r="Z97" s="107">
        <v>-2.5018197149357242</v>
      </c>
      <c r="AA97" s="13">
        <v>58940.9708187</v>
      </c>
      <c r="AB97" s="13">
        <v>51618.6591663</v>
      </c>
      <c r="AC97" s="107">
        <v>-12.423126987377133</v>
      </c>
      <c r="AD97" s="108">
        <v>2.2442939783939226</v>
      </c>
    </row>
    <row r="98" spans="1:30">
      <c r="A98" s="5"/>
      <c r="B98" s="114" t="s">
        <v>5</v>
      </c>
      <c r="C98" s="13">
        <v>242.70616089399977</v>
      </c>
      <c r="D98" s="13">
        <v>293.37024466899993</v>
      </c>
      <c r="E98" s="107">
        <v>20.874659130357781</v>
      </c>
      <c r="F98" s="13">
        <v>1633.4638911499994</v>
      </c>
      <c r="G98" s="13">
        <v>2586.2417137780008</v>
      </c>
      <c r="H98" s="107">
        <v>58.328673672561074</v>
      </c>
      <c r="I98" s="108">
        <v>1.2258010533692343</v>
      </c>
      <c r="J98" s="14">
        <v>7</v>
      </c>
      <c r="K98" s="14">
        <v>11</v>
      </c>
      <c r="L98" s="107">
        <v>57.142857142857139</v>
      </c>
      <c r="M98" s="14">
        <v>89</v>
      </c>
      <c r="N98" s="14">
        <v>86</v>
      </c>
      <c r="O98" s="107">
        <v>-3.3707865168539324</v>
      </c>
      <c r="P98" s="108">
        <v>4.439855446566856</v>
      </c>
      <c r="Q98" s="116">
        <v>2738205</v>
      </c>
      <c r="R98" s="116">
        <v>2615975</v>
      </c>
      <c r="S98" s="107">
        <v>-4.463873230820921</v>
      </c>
      <c r="T98" s="14">
        <v>20273088</v>
      </c>
      <c r="U98" s="14">
        <v>23027212</v>
      </c>
      <c r="V98" s="107">
        <v>13.585123292514686</v>
      </c>
      <c r="W98" s="108">
        <v>13.361843699864986</v>
      </c>
      <c r="X98" s="13">
        <v>19828.090891999993</v>
      </c>
      <c r="Y98" s="13">
        <v>22153.674385100003</v>
      </c>
      <c r="Z98" s="107">
        <v>11.728731251874123</v>
      </c>
      <c r="AA98" s="13">
        <v>138608.44463180011</v>
      </c>
      <c r="AB98" s="13">
        <v>196944.88789339992</v>
      </c>
      <c r="AC98" s="107">
        <v>42.087221609451653</v>
      </c>
      <c r="AD98" s="108">
        <v>12.126627269138677</v>
      </c>
    </row>
    <row r="99" spans="1:30">
      <c r="A99" s="5"/>
      <c r="B99" s="114" t="s">
        <v>6</v>
      </c>
      <c r="C99" s="13">
        <v>1.5206200530000005</v>
      </c>
      <c r="D99" s="13">
        <v>0.11136586699999999</v>
      </c>
      <c r="E99" s="107">
        <v>-92.676285783533601</v>
      </c>
      <c r="F99" s="13">
        <v>5.2532320520000004</v>
      </c>
      <c r="G99" s="13">
        <v>9.2474304289999996</v>
      </c>
      <c r="H99" s="107">
        <v>76.033160870541323</v>
      </c>
      <c r="I99" s="108">
        <v>0.17310057003089144</v>
      </c>
      <c r="J99" s="14">
        <v>0</v>
      </c>
      <c r="K99" s="14">
        <v>1</v>
      </c>
      <c r="L99" s="112" t="s">
        <v>119</v>
      </c>
      <c r="M99" s="14">
        <v>14</v>
      </c>
      <c r="N99" s="14">
        <v>10</v>
      </c>
      <c r="O99" s="107">
        <v>-28.571428571428569</v>
      </c>
      <c r="P99" s="108">
        <v>0.15344483658124905</v>
      </c>
      <c r="Q99" s="117">
        <v>8260</v>
      </c>
      <c r="R99" s="117">
        <v>1298</v>
      </c>
      <c r="S99" s="107">
        <v>-84.285714285714292</v>
      </c>
      <c r="T99" s="14">
        <v>27232</v>
      </c>
      <c r="U99" s="14">
        <v>67635</v>
      </c>
      <c r="V99" s="107">
        <v>148.36589306698002</v>
      </c>
      <c r="W99" s="108">
        <v>1.3169839228070421</v>
      </c>
      <c r="X99" s="13">
        <v>580.03538000000003</v>
      </c>
      <c r="Y99" s="13">
        <v>83.850387599999991</v>
      </c>
      <c r="Z99" s="107">
        <v>-85.543918441664729</v>
      </c>
      <c r="AA99" s="13">
        <v>2067.9456472000002</v>
      </c>
      <c r="AB99" s="13">
        <v>5086.6068326999994</v>
      </c>
      <c r="AC99" s="107">
        <v>145.97391326930031</v>
      </c>
      <c r="AD99" s="108">
        <v>2.4623449332843803</v>
      </c>
    </row>
    <row r="100" spans="1:30">
      <c r="A100" s="5"/>
      <c r="B100" s="114" t="s">
        <v>25</v>
      </c>
      <c r="C100" s="13">
        <v>319.28708221300002</v>
      </c>
      <c r="D100" s="13">
        <v>251.93180162299998</v>
      </c>
      <c r="E100" s="107">
        <v>-21.095523227296294</v>
      </c>
      <c r="F100" s="13">
        <v>1202.9668255810002</v>
      </c>
      <c r="G100" s="13">
        <v>1121.23091589</v>
      </c>
      <c r="H100" s="107">
        <v>-6.7945273263478381</v>
      </c>
      <c r="I100" s="108">
        <v>11.558574876636877</v>
      </c>
      <c r="J100" s="14">
        <v>87</v>
      </c>
      <c r="K100" s="14">
        <v>116</v>
      </c>
      <c r="L100" s="107">
        <v>33.333333333333329</v>
      </c>
      <c r="M100" s="14">
        <v>560</v>
      </c>
      <c r="N100" s="14">
        <v>600</v>
      </c>
      <c r="O100" s="107">
        <v>7.1428571428571423</v>
      </c>
      <c r="P100" s="108">
        <v>1.7702770483580683</v>
      </c>
      <c r="Q100" s="118">
        <v>142840</v>
      </c>
      <c r="R100" s="118">
        <v>198887</v>
      </c>
      <c r="S100" s="107">
        <v>39.237608513021563</v>
      </c>
      <c r="T100" s="14">
        <v>837175</v>
      </c>
      <c r="U100" s="14">
        <v>890185</v>
      </c>
      <c r="V100" s="107">
        <v>6.3320094364977457</v>
      </c>
      <c r="W100" s="108">
        <v>0.99540203061186783</v>
      </c>
      <c r="X100" s="13">
        <v>2349.5838675499999</v>
      </c>
      <c r="Y100" s="13">
        <v>14118.498711648001</v>
      </c>
      <c r="Z100" s="107">
        <v>500.89358403579325</v>
      </c>
      <c r="AA100" s="13">
        <v>18215.550911504004</v>
      </c>
      <c r="AB100" s="13">
        <v>84786.703771783985</v>
      </c>
      <c r="AC100" s="107">
        <v>365.46329662880009</v>
      </c>
      <c r="AD100" s="108">
        <v>2.7265872178938264</v>
      </c>
    </row>
    <row r="101" spans="1:30">
      <c r="A101" s="5"/>
      <c r="B101" s="114"/>
      <c r="C101" s="13"/>
      <c r="D101" s="13"/>
      <c r="E101" s="107"/>
      <c r="F101" s="13"/>
      <c r="G101" s="13"/>
      <c r="H101" s="107"/>
      <c r="I101" s="108"/>
      <c r="J101" s="14"/>
      <c r="K101" s="14"/>
      <c r="L101" s="107"/>
      <c r="M101" s="14"/>
      <c r="N101" s="14"/>
      <c r="O101" s="107"/>
      <c r="P101" s="108"/>
      <c r="Q101" s="118"/>
      <c r="R101" s="118"/>
      <c r="S101" s="107"/>
      <c r="T101" s="14"/>
      <c r="U101" s="14"/>
      <c r="V101" s="107"/>
      <c r="W101" s="108"/>
      <c r="X101" s="13"/>
      <c r="Y101" s="13"/>
      <c r="Z101" s="107"/>
      <c r="AA101" s="13"/>
      <c r="AB101" s="13"/>
      <c r="AC101" s="107"/>
      <c r="AD101" s="108"/>
    </row>
    <row r="102" spans="1:30" s="25" customFormat="1" ht="15">
      <c r="A102" s="17">
        <v>15</v>
      </c>
      <c r="B102" s="113" t="s">
        <v>19</v>
      </c>
      <c r="C102" s="122">
        <v>1393.602025893</v>
      </c>
      <c r="D102" s="122">
        <v>1987.2380879170016</v>
      </c>
      <c r="E102" s="105">
        <v>42.597244478286996</v>
      </c>
      <c r="F102" s="122">
        <v>7904.3539078559998</v>
      </c>
      <c r="G102" s="122">
        <v>8959.4876542380025</v>
      </c>
      <c r="H102" s="105">
        <v>13.348766498591665</v>
      </c>
      <c r="I102" s="106">
        <v>2.4179345467637048</v>
      </c>
      <c r="J102" s="123">
        <v>98985</v>
      </c>
      <c r="K102" s="123">
        <v>116467</v>
      </c>
      <c r="L102" s="105">
        <v>17.661261807344548</v>
      </c>
      <c r="M102" s="123">
        <v>614081</v>
      </c>
      <c r="N102" s="123">
        <v>597338</v>
      </c>
      <c r="O102" s="105">
        <v>-2.7265132775643601</v>
      </c>
      <c r="P102" s="106">
        <v>2.0946600577385261</v>
      </c>
      <c r="Q102" s="123">
        <v>351634</v>
      </c>
      <c r="R102" s="123">
        <v>645475</v>
      </c>
      <c r="S102" s="105">
        <v>83.564444848905396</v>
      </c>
      <c r="T102" s="123">
        <v>3672879</v>
      </c>
      <c r="U102" s="123">
        <v>4179266</v>
      </c>
      <c r="V102" s="105">
        <v>13.787195276511968</v>
      </c>
      <c r="W102" s="106">
        <v>1.5658494545005415</v>
      </c>
      <c r="X102" s="122">
        <v>39702.042831700004</v>
      </c>
      <c r="Y102" s="122">
        <v>62827.611832699979</v>
      </c>
      <c r="Z102" s="105">
        <v>58.247806288031654</v>
      </c>
      <c r="AA102" s="122">
        <v>291706.76162110001</v>
      </c>
      <c r="AB102" s="122">
        <v>313457.33271159994</v>
      </c>
      <c r="AC102" s="105">
        <v>7.456313651979003</v>
      </c>
      <c r="AD102" s="106">
        <v>4.3056715691609249</v>
      </c>
    </row>
    <row r="103" spans="1:30">
      <c r="A103" s="5"/>
      <c r="B103" s="114" t="s">
        <v>3</v>
      </c>
      <c r="C103" s="13">
        <v>354.74980099999993</v>
      </c>
      <c r="D103" s="13">
        <v>326.0514455</v>
      </c>
      <c r="E103" s="107">
        <v>-8.0897453413934226</v>
      </c>
      <c r="F103" s="13">
        <v>1840.5978995</v>
      </c>
      <c r="G103" s="13">
        <v>2286.5584296000002</v>
      </c>
      <c r="H103" s="107">
        <v>24.22911219344245</v>
      </c>
      <c r="I103" s="108">
        <v>5.0736543607686997</v>
      </c>
      <c r="J103" s="14">
        <v>1353</v>
      </c>
      <c r="K103" s="14">
        <v>1451</v>
      </c>
      <c r="L103" s="107">
        <v>7.2431633407243163</v>
      </c>
      <c r="M103" s="14">
        <v>7352</v>
      </c>
      <c r="N103" s="14">
        <v>10209</v>
      </c>
      <c r="O103" s="107">
        <v>38.860174102285093</v>
      </c>
      <c r="P103" s="108">
        <v>0.79458044611384082</v>
      </c>
      <c r="Q103" s="14">
        <v>0</v>
      </c>
      <c r="R103" s="14">
        <v>0</v>
      </c>
      <c r="S103" s="112" t="s">
        <v>119</v>
      </c>
      <c r="T103" s="14">
        <v>0</v>
      </c>
      <c r="U103" s="14">
        <v>0</v>
      </c>
      <c r="V103" s="112" t="s">
        <v>119</v>
      </c>
      <c r="W103" s="112" t="s">
        <v>119</v>
      </c>
      <c r="X103" s="13">
        <v>460.84601420000013</v>
      </c>
      <c r="Y103" s="13">
        <v>442.58394240000018</v>
      </c>
      <c r="Z103" s="107">
        <v>-3.9627275135929647</v>
      </c>
      <c r="AA103" s="13">
        <v>2735.6392036000007</v>
      </c>
      <c r="AB103" s="13">
        <v>2856.3471681000001</v>
      </c>
      <c r="AC103" s="107">
        <v>4.4124226740555619</v>
      </c>
      <c r="AD103" s="108">
        <v>7.1704780697073423</v>
      </c>
    </row>
    <row r="104" spans="1:30">
      <c r="A104" s="5"/>
      <c r="B104" s="114" t="s">
        <v>4</v>
      </c>
      <c r="C104" s="13">
        <v>924.97060160000012</v>
      </c>
      <c r="D104" s="13">
        <v>1507.9874079000003</v>
      </c>
      <c r="E104" s="107">
        <v>63.030847174116303</v>
      </c>
      <c r="F104" s="13">
        <v>5257.3445296999998</v>
      </c>
      <c r="G104" s="13">
        <v>5796.5970308000014</v>
      </c>
      <c r="H104" s="107">
        <v>10.257126921274324</v>
      </c>
      <c r="I104" s="108">
        <v>5.8286974518127401</v>
      </c>
      <c r="J104" s="14">
        <v>97621</v>
      </c>
      <c r="K104" s="14">
        <v>114957</v>
      </c>
      <c r="L104" s="107">
        <v>17.758474098810705</v>
      </c>
      <c r="M104" s="14">
        <v>606647</v>
      </c>
      <c r="N104" s="14">
        <v>586935</v>
      </c>
      <c r="O104" s="107">
        <v>-3.2493361048517508</v>
      </c>
      <c r="P104" s="108">
        <v>2.1586424864577998</v>
      </c>
      <c r="Q104" s="116">
        <v>0</v>
      </c>
      <c r="R104" s="116">
        <v>0</v>
      </c>
      <c r="S104" s="112" t="s">
        <v>119</v>
      </c>
      <c r="T104" s="14">
        <v>0</v>
      </c>
      <c r="U104" s="14">
        <v>0</v>
      </c>
      <c r="V104" s="112" t="s">
        <v>119</v>
      </c>
      <c r="W104" s="112" t="s">
        <v>119</v>
      </c>
      <c r="X104" s="13">
        <v>30808.872378800002</v>
      </c>
      <c r="Y104" s="13">
        <v>38046.251594099987</v>
      </c>
      <c r="Z104" s="107">
        <v>23.491217485389441</v>
      </c>
      <c r="AA104" s="13">
        <v>215380.18859920002</v>
      </c>
      <c r="AB104" s="13">
        <v>216393.52082739997</v>
      </c>
      <c r="AC104" s="107">
        <v>0.47048534723203461</v>
      </c>
      <c r="AD104" s="108">
        <v>9.4084326017026374</v>
      </c>
    </row>
    <row r="105" spans="1:30">
      <c r="A105" s="5"/>
      <c r="B105" s="114" t="s">
        <v>5</v>
      </c>
      <c r="C105" s="13">
        <v>101.020373623</v>
      </c>
      <c r="D105" s="13">
        <v>119.20013483300011</v>
      </c>
      <c r="E105" s="107">
        <v>17.996133411509181</v>
      </c>
      <c r="F105" s="13">
        <v>746.8307042609996</v>
      </c>
      <c r="G105" s="13">
        <v>773.45796663300007</v>
      </c>
      <c r="H105" s="107">
        <v>3.5653679234236297</v>
      </c>
      <c r="I105" s="108">
        <v>0.36659589286824934</v>
      </c>
      <c r="J105" s="14">
        <v>1</v>
      </c>
      <c r="K105" s="14">
        <v>3</v>
      </c>
      <c r="L105" s="112">
        <v>200</v>
      </c>
      <c r="M105" s="14">
        <v>39</v>
      </c>
      <c r="N105" s="14">
        <v>16</v>
      </c>
      <c r="O105" s="107">
        <v>-58.974358974358978</v>
      </c>
      <c r="P105" s="108">
        <v>0.82601961796592671</v>
      </c>
      <c r="Q105" s="116">
        <v>547289</v>
      </c>
      <c r="R105" s="116">
        <v>587626</v>
      </c>
      <c r="S105" s="107">
        <v>7.3703290217782564</v>
      </c>
      <c r="T105" s="14">
        <v>3813343</v>
      </c>
      <c r="U105" s="14">
        <v>3960306</v>
      </c>
      <c r="V105" s="107">
        <v>3.8539150556349115</v>
      </c>
      <c r="W105" s="108">
        <v>2.2980198286982159</v>
      </c>
      <c r="X105" s="13">
        <v>6972.351888199998</v>
      </c>
      <c r="Y105" s="13">
        <v>6545.0888891000013</v>
      </c>
      <c r="Z105" s="107">
        <v>-6.127960922670816</v>
      </c>
      <c r="AA105" s="13">
        <v>57990.703786099999</v>
      </c>
      <c r="AB105" s="13">
        <v>46872.017794599997</v>
      </c>
      <c r="AC105" s="107">
        <v>-19.173221336494763</v>
      </c>
      <c r="AD105" s="108">
        <v>2.8860839965300666</v>
      </c>
    </row>
    <row r="106" spans="1:30" s="29" customFormat="1">
      <c r="A106" s="5"/>
      <c r="B106" s="114" t="s">
        <v>6</v>
      </c>
      <c r="C106" s="13">
        <v>0</v>
      </c>
      <c r="D106" s="13">
        <v>0</v>
      </c>
      <c r="E106" s="112" t="s">
        <v>119</v>
      </c>
      <c r="F106" s="13">
        <v>0</v>
      </c>
      <c r="G106" s="13">
        <v>0</v>
      </c>
      <c r="H106" s="112" t="s">
        <v>119</v>
      </c>
      <c r="I106" s="108">
        <v>0</v>
      </c>
      <c r="J106" s="14">
        <v>0</v>
      </c>
      <c r="K106" s="14">
        <v>0</v>
      </c>
      <c r="L106" s="112" t="s">
        <v>119</v>
      </c>
      <c r="M106" s="14">
        <v>0</v>
      </c>
      <c r="N106" s="14">
        <v>0</v>
      </c>
      <c r="O106" s="112" t="s">
        <v>119</v>
      </c>
      <c r="P106" s="108">
        <v>0</v>
      </c>
      <c r="Q106" s="116">
        <v>0</v>
      </c>
      <c r="R106" s="116">
        <v>0</v>
      </c>
      <c r="S106" s="112" t="s">
        <v>119</v>
      </c>
      <c r="T106" s="14">
        <v>0</v>
      </c>
      <c r="U106" s="14">
        <v>0</v>
      </c>
      <c r="V106" s="112" t="s">
        <v>119</v>
      </c>
      <c r="W106" s="108">
        <v>0</v>
      </c>
      <c r="X106" s="13">
        <v>0</v>
      </c>
      <c r="Y106" s="13">
        <v>0</v>
      </c>
      <c r="Z106" s="112" t="s">
        <v>119</v>
      </c>
      <c r="AA106" s="13">
        <v>0</v>
      </c>
      <c r="AB106" s="13">
        <v>0</v>
      </c>
      <c r="AC106" s="112" t="s">
        <v>119</v>
      </c>
      <c r="AD106" s="108">
        <v>0</v>
      </c>
    </row>
    <row r="107" spans="1:30" s="29" customFormat="1">
      <c r="A107" s="5"/>
      <c r="B107" s="114" t="s">
        <v>25</v>
      </c>
      <c r="C107" s="13">
        <v>12.861249669999992</v>
      </c>
      <c r="D107" s="13">
        <v>33.99909968400128</v>
      </c>
      <c r="E107" s="107">
        <v>164.35300267366085</v>
      </c>
      <c r="F107" s="13">
        <v>59.58077439499997</v>
      </c>
      <c r="G107" s="13">
        <v>102.87422720500128</v>
      </c>
      <c r="H107" s="107">
        <v>72.663461073836771</v>
      </c>
      <c r="I107" s="108">
        <v>1.0605125502459993</v>
      </c>
      <c r="J107" s="14">
        <v>10</v>
      </c>
      <c r="K107" s="14">
        <v>56</v>
      </c>
      <c r="L107" s="112">
        <v>459.99999999999994</v>
      </c>
      <c r="M107" s="14">
        <v>43</v>
      </c>
      <c r="N107" s="14">
        <v>178</v>
      </c>
      <c r="O107" s="107">
        <v>313.95348837209298</v>
      </c>
      <c r="P107" s="108">
        <v>0.52518219101289354</v>
      </c>
      <c r="Q107" s="116">
        <v>-195655</v>
      </c>
      <c r="R107" s="116">
        <v>57849</v>
      </c>
      <c r="S107" s="107">
        <v>-129.56683959009482</v>
      </c>
      <c r="T107" s="14">
        <v>-140464</v>
      </c>
      <c r="U107" s="14">
        <v>218960</v>
      </c>
      <c r="V107" s="107">
        <v>-255.88335801344115</v>
      </c>
      <c r="W107" s="108">
        <v>0.24484037432980174</v>
      </c>
      <c r="X107" s="13">
        <v>1459.9725504999997</v>
      </c>
      <c r="Y107" s="13">
        <v>17793.687407099995</v>
      </c>
      <c r="Z107" s="107">
        <v>1118.7686269174139</v>
      </c>
      <c r="AA107" s="13">
        <v>15600.230032199999</v>
      </c>
      <c r="AB107" s="13">
        <v>47335.446921500006</v>
      </c>
      <c r="AC107" s="107">
        <v>203.4278778184439</v>
      </c>
      <c r="AD107" s="108">
        <v>1.5222224569178811</v>
      </c>
    </row>
    <row r="108" spans="1:30" s="29" customFormat="1">
      <c r="A108" s="5"/>
      <c r="B108" s="114"/>
      <c r="C108" s="13"/>
      <c r="D108" s="13"/>
      <c r="E108" s="107"/>
      <c r="F108" s="13"/>
      <c r="G108" s="13"/>
      <c r="H108" s="107"/>
      <c r="I108" s="108"/>
      <c r="J108" s="14"/>
      <c r="K108" s="14"/>
      <c r="L108" s="107"/>
      <c r="M108" s="14"/>
      <c r="N108" s="14"/>
      <c r="O108" s="107"/>
      <c r="P108" s="108"/>
      <c r="Q108" s="116"/>
      <c r="R108" s="116"/>
      <c r="S108" s="107"/>
      <c r="T108" s="14"/>
      <c r="U108" s="14"/>
      <c r="V108" s="107"/>
      <c r="W108" s="108"/>
      <c r="X108" s="13"/>
      <c r="Y108" s="13"/>
      <c r="Z108" s="107"/>
      <c r="AA108" s="13"/>
      <c r="AB108" s="13"/>
      <c r="AC108" s="107"/>
      <c r="AD108" s="108"/>
    </row>
    <row r="109" spans="1:30" s="30" customFormat="1" ht="15">
      <c r="A109" s="17">
        <v>16</v>
      </c>
      <c r="B109" s="113" t="s">
        <v>21</v>
      </c>
      <c r="C109" s="122">
        <v>454.68727746699994</v>
      </c>
      <c r="D109" s="122">
        <v>527.31559352800014</v>
      </c>
      <c r="E109" s="105">
        <v>15.973245714197793</v>
      </c>
      <c r="F109" s="122">
        <v>2467.9484158890004</v>
      </c>
      <c r="G109" s="122">
        <v>3219.2880992720002</v>
      </c>
      <c r="H109" s="105">
        <v>30.443897390470916</v>
      </c>
      <c r="I109" s="106">
        <v>0.86880279449160736</v>
      </c>
      <c r="J109" s="123">
        <v>39208</v>
      </c>
      <c r="K109" s="123">
        <v>40366</v>
      </c>
      <c r="L109" s="105">
        <v>2.9534788818608448</v>
      </c>
      <c r="M109" s="123">
        <v>257429</v>
      </c>
      <c r="N109" s="123">
        <v>287854</v>
      </c>
      <c r="O109" s="105">
        <v>11.818792754507069</v>
      </c>
      <c r="P109" s="106">
        <v>1.0094055229372076</v>
      </c>
      <c r="Q109" s="123">
        <v>281897</v>
      </c>
      <c r="R109" s="123">
        <v>241003</v>
      </c>
      <c r="S109" s="105">
        <v>-14.506716992376647</v>
      </c>
      <c r="T109" s="123">
        <v>2478894</v>
      </c>
      <c r="U109" s="123">
        <v>2682530</v>
      </c>
      <c r="V109" s="105">
        <v>8.2147925647486346</v>
      </c>
      <c r="W109" s="106">
        <v>1.0050659941677169</v>
      </c>
      <c r="X109" s="122">
        <v>22576.595048000003</v>
      </c>
      <c r="Y109" s="122">
        <v>15936.948462699998</v>
      </c>
      <c r="Z109" s="105">
        <v>-29.409424101302612</v>
      </c>
      <c r="AA109" s="122">
        <v>273634.25383814797</v>
      </c>
      <c r="AB109" s="122">
        <v>248264.17753774699</v>
      </c>
      <c r="AC109" s="105">
        <v>-9.2715279408721756</v>
      </c>
      <c r="AD109" s="106">
        <v>3.4101738875220118</v>
      </c>
    </row>
    <row r="110" spans="1:30" s="29" customFormat="1">
      <c r="A110" s="5"/>
      <c r="B110" s="114" t="s">
        <v>3</v>
      </c>
      <c r="C110" s="13">
        <v>13.244785930000003</v>
      </c>
      <c r="D110" s="13">
        <v>10.602232999999998</v>
      </c>
      <c r="E110" s="107">
        <v>-19.951646964821908</v>
      </c>
      <c r="F110" s="13">
        <v>134.18452640199999</v>
      </c>
      <c r="G110" s="13">
        <v>130.92177886600001</v>
      </c>
      <c r="H110" s="107">
        <v>-2.4315378408276347</v>
      </c>
      <c r="I110" s="108">
        <v>0.290502899757203</v>
      </c>
      <c r="J110" s="14">
        <v>208</v>
      </c>
      <c r="K110" s="14">
        <v>156</v>
      </c>
      <c r="L110" s="107">
        <v>-25</v>
      </c>
      <c r="M110" s="14">
        <v>1966</v>
      </c>
      <c r="N110" s="14">
        <v>2152</v>
      </c>
      <c r="O110" s="107">
        <v>9.4608341810783312</v>
      </c>
      <c r="P110" s="108">
        <v>0.1674931060864909</v>
      </c>
      <c r="Q110" s="116">
        <v>0</v>
      </c>
      <c r="R110" s="116">
        <v>0</v>
      </c>
      <c r="S110" s="112" t="s">
        <v>119</v>
      </c>
      <c r="T110" s="14">
        <v>0</v>
      </c>
      <c r="U110" s="14">
        <v>0</v>
      </c>
      <c r="V110" s="112" t="s">
        <v>119</v>
      </c>
      <c r="W110" s="112" t="s">
        <v>119</v>
      </c>
      <c r="X110" s="13">
        <v>6.7534624000000001</v>
      </c>
      <c r="Y110" s="13">
        <v>7.4346718000000003</v>
      </c>
      <c r="Z110" s="107">
        <v>10.086817096960518</v>
      </c>
      <c r="AA110" s="13">
        <v>35.775425300000002</v>
      </c>
      <c r="AB110" s="13">
        <v>63.111793400000003</v>
      </c>
      <c r="AC110" s="107">
        <v>76.411022009569223</v>
      </c>
      <c r="AD110" s="108">
        <v>0.15843372807361672</v>
      </c>
    </row>
    <row r="111" spans="1:30" s="29" customFormat="1">
      <c r="A111" s="5"/>
      <c r="B111" s="114" t="s">
        <v>4</v>
      </c>
      <c r="C111" s="13">
        <v>349.90045643199994</v>
      </c>
      <c r="D111" s="13">
        <v>408.49560221800004</v>
      </c>
      <c r="E111" s="107">
        <v>16.746233023959359</v>
      </c>
      <c r="F111" s="13">
        <v>1746.228137649</v>
      </c>
      <c r="G111" s="13">
        <v>2164.2638037800002</v>
      </c>
      <c r="H111" s="107">
        <v>23.93935002638397</v>
      </c>
      <c r="I111" s="108">
        <v>2.1762490735710216</v>
      </c>
      <c r="J111" s="14">
        <v>38984</v>
      </c>
      <c r="K111" s="14">
        <v>40204</v>
      </c>
      <c r="L111" s="107">
        <v>3.1294890211368767</v>
      </c>
      <c r="M111" s="14">
        <v>255349</v>
      </c>
      <c r="N111" s="14">
        <v>285590</v>
      </c>
      <c r="O111" s="107">
        <v>11.843007021762372</v>
      </c>
      <c r="P111" s="108">
        <v>1.0503492000093417</v>
      </c>
      <c r="Q111" s="116">
        <v>0</v>
      </c>
      <c r="R111" s="116">
        <v>0</v>
      </c>
      <c r="S111" s="112" t="s">
        <v>119</v>
      </c>
      <c r="T111" s="14">
        <v>0</v>
      </c>
      <c r="U111" s="14">
        <v>0</v>
      </c>
      <c r="V111" s="112" t="s">
        <v>119</v>
      </c>
      <c r="W111" s="112" t="s">
        <v>119</v>
      </c>
      <c r="X111" s="13">
        <v>5524.0870447000016</v>
      </c>
      <c r="Y111" s="13">
        <v>5075.6576246999994</v>
      </c>
      <c r="Z111" s="107">
        <v>-8.1177109696386989</v>
      </c>
      <c r="AA111" s="13">
        <v>39149.280781547997</v>
      </c>
      <c r="AB111" s="13">
        <v>36776.312460800007</v>
      </c>
      <c r="AC111" s="107">
        <v>-6.0613331161537651</v>
      </c>
      <c r="AD111" s="108">
        <v>1.5989732770352978</v>
      </c>
    </row>
    <row r="112" spans="1:30" s="32" customFormat="1">
      <c r="A112" s="31"/>
      <c r="B112" s="114" t="s">
        <v>5</v>
      </c>
      <c r="C112" s="13">
        <v>79.76361737500001</v>
      </c>
      <c r="D112" s="13">
        <v>100.85411781400001</v>
      </c>
      <c r="E112" s="107">
        <v>26.441253710755486</v>
      </c>
      <c r="F112" s="13">
        <v>457.06658131300009</v>
      </c>
      <c r="G112" s="13">
        <v>774.93787298500013</v>
      </c>
      <c r="H112" s="107">
        <v>69.545949029758788</v>
      </c>
      <c r="I112" s="108">
        <v>0.36729732412098381</v>
      </c>
      <c r="J112" s="14">
        <v>0</v>
      </c>
      <c r="K112" s="14">
        <v>0</v>
      </c>
      <c r="L112" s="112" t="s">
        <v>119</v>
      </c>
      <c r="M112" s="14">
        <v>5</v>
      </c>
      <c r="N112" s="14">
        <v>0</v>
      </c>
      <c r="O112" s="107">
        <v>-100</v>
      </c>
      <c r="P112" s="108">
        <v>0</v>
      </c>
      <c r="Q112" s="14">
        <v>177008</v>
      </c>
      <c r="R112" s="14">
        <v>168023</v>
      </c>
      <c r="S112" s="107">
        <v>-5.0760417608243698</v>
      </c>
      <c r="T112" s="14">
        <v>924430</v>
      </c>
      <c r="U112" s="14">
        <v>1528320</v>
      </c>
      <c r="V112" s="107">
        <v>65.325660136516561</v>
      </c>
      <c r="W112" s="108">
        <v>0.88682785234172745</v>
      </c>
      <c r="X112" s="13">
        <v>3711.1478937000002</v>
      </c>
      <c r="Y112" s="13">
        <v>4142.1519481999994</v>
      </c>
      <c r="Z112" s="107">
        <v>11.613766598514344</v>
      </c>
      <c r="AA112" s="13">
        <v>23187.330188700002</v>
      </c>
      <c r="AB112" s="13">
        <v>33992.492369599997</v>
      </c>
      <c r="AC112" s="107">
        <v>46.599423447921268</v>
      </c>
      <c r="AD112" s="108">
        <v>2.0930438424900792</v>
      </c>
    </row>
    <row r="113" spans="1:30" s="29" customFormat="1">
      <c r="A113" s="5"/>
      <c r="B113" s="114" t="s">
        <v>6</v>
      </c>
      <c r="C113" s="13">
        <v>0.71092700999999991</v>
      </c>
      <c r="D113" s="13">
        <v>6.0070499999999999E-2</v>
      </c>
      <c r="E113" s="107">
        <v>-91.550398401658697</v>
      </c>
      <c r="F113" s="13">
        <v>2.3849865910000001</v>
      </c>
      <c r="G113" s="13">
        <v>0.48182139999999973</v>
      </c>
      <c r="H113" s="107">
        <v>-79.79773128208754</v>
      </c>
      <c r="I113" s="108">
        <v>9.0191064029557927E-3</v>
      </c>
      <c r="J113" s="14">
        <v>16</v>
      </c>
      <c r="K113" s="14">
        <v>6</v>
      </c>
      <c r="L113" s="107">
        <v>-62.5</v>
      </c>
      <c r="M113" s="14">
        <v>109</v>
      </c>
      <c r="N113" s="14">
        <v>112</v>
      </c>
      <c r="O113" s="107">
        <v>2.7522935779816518</v>
      </c>
      <c r="P113" s="108">
        <v>1.7185821697099892</v>
      </c>
      <c r="Q113" s="116">
        <v>102568</v>
      </c>
      <c r="R113" s="116">
        <v>71395</v>
      </c>
      <c r="S113" s="107">
        <v>-30.3925200842368</v>
      </c>
      <c r="T113" s="14">
        <v>1496765</v>
      </c>
      <c r="U113" s="14">
        <v>1105002</v>
      </c>
      <c r="V113" s="107">
        <v>-26.173981887604263</v>
      </c>
      <c r="W113" s="108">
        <v>21.516520568782838</v>
      </c>
      <c r="X113" s="13">
        <v>13089.2740983</v>
      </c>
      <c r="Y113" s="13">
        <v>6556.7353192</v>
      </c>
      <c r="Z113" s="107">
        <v>-49.907571115409901</v>
      </c>
      <c r="AA113" s="13">
        <v>199319.87842629998</v>
      </c>
      <c r="AB113" s="13">
        <v>165162.00021524701</v>
      </c>
      <c r="AC113" s="107">
        <v>-17.13721605729511</v>
      </c>
      <c r="AD113" s="108">
        <v>79.952280130378412</v>
      </c>
    </row>
    <row r="114" spans="1:30" s="29" customFormat="1">
      <c r="A114" s="5"/>
      <c r="B114" s="114" t="s">
        <v>25</v>
      </c>
      <c r="C114" s="13">
        <v>11.06749072</v>
      </c>
      <c r="D114" s="13">
        <v>7.3035699959999985</v>
      </c>
      <c r="E114" s="107">
        <v>-34.008799458022061</v>
      </c>
      <c r="F114" s="13">
        <v>128.08418393400001</v>
      </c>
      <c r="G114" s="13">
        <v>148.682822241</v>
      </c>
      <c r="H114" s="107">
        <v>16.082109183452484</v>
      </c>
      <c r="I114" s="108">
        <v>1.5327454045254769</v>
      </c>
      <c r="J114" s="14">
        <v>0</v>
      </c>
      <c r="K114" s="14">
        <v>0</v>
      </c>
      <c r="L114" s="112" t="s">
        <v>119</v>
      </c>
      <c r="M114" s="14">
        <v>0</v>
      </c>
      <c r="N114" s="14">
        <v>0</v>
      </c>
      <c r="O114" s="112" t="s">
        <v>119</v>
      </c>
      <c r="P114" s="108">
        <v>0</v>
      </c>
      <c r="Q114" s="116">
        <v>2321</v>
      </c>
      <c r="R114" s="116">
        <v>1585</v>
      </c>
      <c r="S114" s="107">
        <v>-31.710469625161569</v>
      </c>
      <c r="T114" s="14">
        <v>57699</v>
      </c>
      <c r="U114" s="14">
        <v>49208</v>
      </c>
      <c r="V114" s="107">
        <v>-14.716026274285515</v>
      </c>
      <c r="W114" s="108">
        <v>5.5024228809010249E-2</v>
      </c>
      <c r="X114" s="13">
        <v>245.33254890000003</v>
      </c>
      <c r="Y114" s="13">
        <v>154.96889880000001</v>
      </c>
      <c r="Z114" s="107">
        <v>-36.833127322552357</v>
      </c>
      <c r="AA114" s="13">
        <v>11941.9890163</v>
      </c>
      <c r="AB114" s="13">
        <v>12270.260698700002</v>
      </c>
      <c r="AC114" s="107">
        <v>2.7488861524820805</v>
      </c>
      <c r="AD114" s="108">
        <v>0.3945894166537246</v>
      </c>
    </row>
    <row r="115" spans="1:30" s="29" customFormat="1">
      <c r="A115" s="5"/>
      <c r="B115" s="114"/>
      <c r="C115" s="13"/>
      <c r="D115" s="13"/>
      <c r="E115" s="107"/>
      <c r="F115" s="13"/>
      <c r="G115" s="13"/>
      <c r="H115" s="107"/>
      <c r="I115" s="108"/>
      <c r="J115" s="14"/>
      <c r="K115" s="14"/>
      <c r="L115" s="107"/>
      <c r="M115" s="14"/>
      <c r="N115" s="14"/>
      <c r="O115" s="107"/>
      <c r="P115" s="108"/>
      <c r="Q115" s="116"/>
      <c r="R115" s="116"/>
      <c r="S115" s="107"/>
      <c r="T115" s="14"/>
      <c r="U115" s="14"/>
      <c r="V115" s="107"/>
      <c r="W115" s="108"/>
      <c r="X115" s="13"/>
      <c r="Y115" s="13"/>
      <c r="Z115" s="107"/>
      <c r="AA115" s="13"/>
      <c r="AB115" s="13"/>
      <c r="AC115" s="107"/>
      <c r="AD115" s="108"/>
    </row>
    <row r="116" spans="1:30" s="30" customFormat="1" ht="15">
      <c r="A116" s="17">
        <v>17</v>
      </c>
      <c r="B116" s="113" t="s">
        <v>59</v>
      </c>
      <c r="C116" s="122">
        <v>46.921524598000005</v>
      </c>
      <c r="D116" s="122">
        <v>115.66006000300001</v>
      </c>
      <c r="E116" s="105">
        <v>146.49680715602736</v>
      </c>
      <c r="F116" s="122">
        <v>304.23456805299998</v>
      </c>
      <c r="G116" s="122">
        <v>697.0906156169998</v>
      </c>
      <c r="H116" s="105">
        <v>129.12932612429543</v>
      </c>
      <c r="I116" s="106">
        <v>0.18812677094630972</v>
      </c>
      <c r="J116" s="123">
        <v>4160</v>
      </c>
      <c r="K116" s="123">
        <v>4881</v>
      </c>
      <c r="L116" s="105">
        <v>17.33173076923077</v>
      </c>
      <c r="M116" s="123">
        <v>28995</v>
      </c>
      <c r="N116" s="123">
        <v>34603</v>
      </c>
      <c r="O116" s="105">
        <v>19.341265735471634</v>
      </c>
      <c r="P116" s="106">
        <v>0.1213408856927338</v>
      </c>
      <c r="Q116" s="123">
        <v>202321</v>
      </c>
      <c r="R116" s="123">
        <v>451603</v>
      </c>
      <c r="S116" s="105">
        <v>123.21113478086802</v>
      </c>
      <c r="T116" s="123">
        <v>1049166</v>
      </c>
      <c r="U116" s="123">
        <v>2305797</v>
      </c>
      <c r="V116" s="105">
        <v>119.77427785498196</v>
      </c>
      <c r="W116" s="106">
        <v>0.86391509289884505</v>
      </c>
      <c r="X116" s="122">
        <v>5829.7897867000001</v>
      </c>
      <c r="Y116" s="122">
        <v>10192.5267504</v>
      </c>
      <c r="Z116" s="105">
        <v>74.835236317664254</v>
      </c>
      <c r="AA116" s="122">
        <v>51295.608619800005</v>
      </c>
      <c r="AB116" s="122">
        <v>61142.306373599989</v>
      </c>
      <c r="AC116" s="105">
        <v>19.195985813879552</v>
      </c>
      <c r="AD116" s="106">
        <v>0.83985494277127182</v>
      </c>
    </row>
    <row r="117" spans="1:30" s="29" customFormat="1">
      <c r="A117" s="5"/>
      <c r="B117" s="114" t="s">
        <v>3</v>
      </c>
      <c r="C117" s="13">
        <v>1.9947318000000001</v>
      </c>
      <c r="D117" s="13">
        <v>1.553561</v>
      </c>
      <c r="E117" s="112">
        <v>-22.116797857235749</v>
      </c>
      <c r="F117" s="13">
        <v>7.4699369999999998</v>
      </c>
      <c r="G117" s="13">
        <v>7.0003290000000007</v>
      </c>
      <c r="H117" s="107">
        <v>-6.2866393652315828</v>
      </c>
      <c r="I117" s="108">
        <v>1.5533060208690498E-2</v>
      </c>
      <c r="J117" s="14">
        <v>14</v>
      </c>
      <c r="K117" s="14">
        <v>16</v>
      </c>
      <c r="L117" s="112">
        <v>14.285714285714285</v>
      </c>
      <c r="M117" s="14">
        <v>116</v>
      </c>
      <c r="N117" s="14">
        <v>109</v>
      </c>
      <c r="O117" s="107">
        <v>-6.0344827586206895</v>
      </c>
      <c r="P117" s="108">
        <v>8.483619220923562E-3</v>
      </c>
      <c r="Q117" s="118">
        <v>0</v>
      </c>
      <c r="R117" s="118">
        <v>0</v>
      </c>
      <c r="S117" s="112" t="s">
        <v>119</v>
      </c>
      <c r="T117" s="14">
        <v>0</v>
      </c>
      <c r="U117" s="14">
        <v>0</v>
      </c>
      <c r="V117" s="112" t="s">
        <v>119</v>
      </c>
      <c r="W117" s="112" t="s">
        <v>119</v>
      </c>
      <c r="X117" s="13">
        <v>2.6338567999999998</v>
      </c>
      <c r="Y117" s="13">
        <v>1.9030398000000002</v>
      </c>
      <c r="Z117" s="112">
        <v>-27.747028615982451</v>
      </c>
      <c r="AA117" s="13">
        <v>12.6327964</v>
      </c>
      <c r="AB117" s="13">
        <v>10.032312600000001</v>
      </c>
      <c r="AC117" s="107">
        <v>-20.585179382769116</v>
      </c>
      <c r="AD117" s="108">
        <v>2.5184780859323807E-2</v>
      </c>
    </row>
    <row r="118" spans="1:30" s="29" customFormat="1">
      <c r="A118" s="5"/>
      <c r="B118" s="114" t="s">
        <v>4</v>
      </c>
      <c r="C118" s="13">
        <v>11.939983499999999</v>
      </c>
      <c r="D118" s="13">
        <v>20.1045512</v>
      </c>
      <c r="E118" s="107">
        <v>68.380058481655368</v>
      </c>
      <c r="F118" s="13">
        <v>114.04151619999999</v>
      </c>
      <c r="G118" s="13">
        <v>152.1629318</v>
      </c>
      <c r="H118" s="107">
        <v>33.427664652532926</v>
      </c>
      <c r="I118" s="108">
        <v>0.153005580365591</v>
      </c>
      <c r="J118" s="14">
        <v>4130</v>
      </c>
      <c r="K118" s="14">
        <v>4837</v>
      </c>
      <c r="L118" s="107">
        <v>17.118644067796609</v>
      </c>
      <c r="M118" s="14">
        <v>28730</v>
      </c>
      <c r="N118" s="14">
        <v>34304</v>
      </c>
      <c r="O118" s="107">
        <v>19.40132265924121</v>
      </c>
      <c r="P118" s="108">
        <v>0.12616400769326816</v>
      </c>
      <c r="Q118" s="118">
        <v>0</v>
      </c>
      <c r="R118" s="118">
        <v>0</v>
      </c>
      <c r="S118" s="112" t="s">
        <v>119</v>
      </c>
      <c r="T118" s="14">
        <v>0</v>
      </c>
      <c r="U118" s="14">
        <v>0</v>
      </c>
      <c r="V118" s="112" t="s">
        <v>119</v>
      </c>
      <c r="W118" s="112" t="s">
        <v>119</v>
      </c>
      <c r="X118" s="13">
        <v>143.74415349999998</v>
      </c>
      <c r="Y118" s="13">
        <v>271.59093159999998</v>
      </c>
      <c r="Z118" s="107">
        <v>88.940506439449734</v>
      </c>
      <c r="AA118" s="13">
        <v>1047.1375786999999</v>
      </c>
      <c r="AB118" s="13">
        <v>1488.9238198000003</v>
      </c>
      <c r="AC118" s="107">
        <v>42.189894631464661</v>
      </c>
      <c r="AD118" s="108">
        <v>6.4735946594405527E-2</v>
      </c>
    </row>
    <row r="119" spans="1:30" s="29" customFormat="1">
      <c r="A119" s="5"/>
      <c r="B119" s="114" t="s">
        <v>5</v>
      </c>
      <c r="C119" s="13">
        <v>29.388410975000006</v>
      </c>
      <c r="D119" s="13">
        <v>88.268719510000011</v>
      </c>
      <c r="E119" s="107">
        <v>200.3521339928451</v>
      </c>
      <c r="F119" s="13">
        <v>133.13233841399997</v>
      </c>
      <c r="G119" s="13">
        <v>490.59739086899987</v>
      </c>
      <c r="H119" s="107">
        <v>268.50354820884712</v>
      </c>
      <c r="I119" s="108">
        <v>0.23252845830443483</v>
      </c>
      <c r="J119" s="14">
        <v>3</v>
      </c>
      <c r="K119" s="14">
        <v>3</v>
      </c>
      <c r="L119" s="112">
        <v>0</v>
      </c>
      <c r="M119" s="14">
        <v>25</v>
      </c>
      <c r="N119" s="14">
        <v>59</v>
      </c>
      <c r="O119" s="112">
        <v>136</v>
      </c>
      <c r="P119" s="108">
        <v>3.0459473412493545</v>
      </c>
      <c r="Q119" s="118">
        <v>68334</v>
      </c>
      <c r="R119" s="118">
        <v>439240</v>
      </c>
      <c r="S119" s="107">
        <v>542.78397283928939</v>
      </c>
      <c r="T119" s="14">
        <v>328527</v>
      </c>
      <c r="U119" s="14">
        <v>2177601</v>
      </c>
      <c r="V119" s="107">
        <v>562.83775762722689</v>
      </c>
      <c r="W119" s="108">
        <v>1.2635817224712089</v>
      </c>
      <c r="X119" s="13">
        <v>1468.6300503999998</v>
      </c>
      <c r="Y119" s="13">
        <v>4915.7768619999997</v>
      </c>
      <c r="Z119" s="107">
        <v>234.71852633419329</v>
      </c>
      <c r="AA119" s="13">
        <v>6648.6990562000001</v>
      </c>
      <c r="AB119" s="13">
        <v>27035.1615685</v>
      </c>
      <c r="AC119" s="107">
        <v>306.62333097012947</v>
      </c>
      <c r="AD119" s="108">
        <v>1.6646551784557841</v>
      </c>
    </row>
    <row r="120" spans="1:30" s="29" customFormat="1">
      <c r="A120" s="5"/>
      <c r="B120" s="114" t="s">
        <v>6</v>
      </c>
      <c r="C120" s="13">
        <v>0</v>
      </c>
      <c r="D120" s="13">
        <v>0</v>
      </c>
      <c r="E120" s="112" t="s">
        <v>119</v>
      </c>
      <c r="F120" s="13">
        <v>0</v>
      </c>
      <c r="G120" s="13">
        <v>0</v>
      </c>
      <c r="H120" s="112" t="s">
        <v>119</v>
      </c>
      <c r="I120" s="108">
        <v>0</v>
      </c>
      <c r="J120" s="14">
        <v>0</v>
      </c>
      <c r="K120" s="14">
        <v>0</v>
      </c>
      <c r="L120" s="112" t="s">
        <v>119</v>
      </c>
      <c r="M120" s="14">
        <v>0</v>
      </c>
      <c r="N120" s="14">
        <v>0</v>
      </c>
      <c r="O120" s="112" t="s">
        <v>119</v>
      </c>
      <c r="P120" s="108">
        <v>0</v>
      </c>
      <c r="Q120" s="117">
        <v>0</v>
      </c>
      <c r="R120" s="117">
        <v>0</v>
      </c>
      <c r="S120" s="112" t="s">
        <v>119</v>
      </c>
      <c r="T120" s="14">
        <v>0</v>
      </c>
      <c r="U120" s="14">
        <v>0</v>
      </c>
      <c r="V120" s="112" t="s">
        <v>119</v>
      </c>
      <c r="W120" s="108">
        <v>0</v>
      </c>
      <c r="X120" s="13">
        <v>0</v>
      </c>
      <c r="Y120" s="13">
        <v>0</v>
      </c>
      <c r="Z120" s="112" t="s">
        <v>119</v>
      </c>
      <c r="AA120" s="13">
        <v>0</v>
      </c>
      <c r="AB120" s="13">
        <v>0</v>
      </c>
      <c r="AC120" s="112" t="s">
        <v>119</v>
      </c>
      <c r="AD120" s="108">
        <v>0</v>
      </c>
    </row>
    <row r="121" spans="1:30" s="29" customFormat="1">
      <c r="A121" s="5"/>
      <c r="B121" s="114" t="s">
        <v>25</v>
      </c>
      <c r="C121" s="13">
        <v>3.5983983230000005</v>
      </c>
      <c r="D121" s="13">
        <v>5.7332282930000016</v>
      </c>
      <c r="E121" s="107">
        <v>59.327227793397363</v>
      </c>
      <c r="F121" s="13">
        <v>49.590776439000003</v>
      </c>
      <c r="G121" s="13">
        <v>47.329963948000014</v>
      </c>
      <c r="H121" s="107">
        <v>-4.5589374745542459</v>
      </c>
      <c r="I121" s="108">
        <v>0.48791638229778611</v>
      </c>
      <c r="J121" s="14">
        <v>13</v>
      </c>
      <c r="K121" s="14">
        <v>25</v>
      </c>
      <c r="L121" s="107">
        <v>92.307692307692307</v>
      </c>
      <c r="M121" s="14">
        <v>124</v>
      </c>
      <c r="N121" s="14">
        <v>131</v>
      </c>
      <c r="O121" s="107">
        <v>5.6451612903225801</v>
      </c>
      <c r="P121" s="108">
        <v>0.38651048889151152</v>
      </c>
      <c r="Q121" s="116">
        <v>133987</v>
      </c>
      <c r="R121" s="116">
        <v>12363</v>
      </c>
      <c r="S121" s="107">
        <v>-90.772985438885868</v>
      </c>
      <c r="T121" s="14">
        <v>720639</v>
      </c>
      <c r="U121" s="14">
        <v>128196</v>
      </c>
      <c r="V121" s="107">
        <v>-82.21078792571592</v>
      </c>
      <c r="W121" s="108">
        <v>0.14334835873028529</v>
      </c>
      <c r="X121" s="13">
        <v>4214.7817260000002</v>
      </c>
      <c r="Y121" s="13">
        <v>5003.2559170000004</v>
      </c>
      <c r="Z121" s="107">
        <v>18.707355261983981</v>
      </c>
      <c r="AA121" s="13">
        <v>43587.139188499998</v>
      </c>
      <c r="AB121" s="13">
        <v>32608.188672699998</v>
      </c>
      <c r="AC121" s="107">
        <v>-25.188509088241972</v>
      </c>
      <c r="AD121" s="108">
        <v>1.0486204378574033</v>
      </c>
    </row>
    <row r="122" spans="1:30" s="29" customFormat="1">
      <c r="A122" s="5"/>
      <c r="B122" s="114"/>
      <c r="C122" s="13"/>
      <c r="D122" s="13"/>
      <c r="E122" s="107"/>
      <c r="F122" s="13"/>
      <c r="G122" s="13"/>
      <c r="H122" s="107"/>
      <c r="I122" s="108"/>
      <c r="J122" s="14"/>
      <c r="K122" s="14"/>
      <c r="L122" s="107"/>
      <c r="M122" s="14"/>
      <c r="N122" s="14"/>
      <c r="O122" s="107"/>
      <c r="P122" s="108"/>
      <c r="Q122" s="116"/>
      <c r="R122" s="116"/>
      <c r="S122" s="107"/>
      <c r="T122" s="14"/>
      <c r="U122" s="14"/>
      <c r="V122" s="107"/>
      <c r="W122" s="108"/>
      <c r="X122" s="13"/>
      <c r="Y122" s="13"/>
      <c r="Z122" s="107"/>
      <c r="AA122" s="13"/>
      <c r="AB122" s="13"/>
      <c r="AC122" s="107"/>
      <c r="AD122" s="108"/>
    </row>
    <row r="123" spans="1:30" s="30" customFormat="1" ht="15">
      <c r="A123" s="17">
        <v>18</v>
      </c>
      <c r="B123" s="113" t="s">
        <v>40</v>
      </c>
      <c r="C123" s="122">
        <v>162.17207010800001</v>
      </c>
      <c r="D123" s="122">
        <v>184.48135274600006</v>
      </c>
      <c r="E123" s="105">
        <v>13.756550448633334</v>
      </c>
      <c r="F123" s="122">
        <v>1282.3171480010001</v>
      </c>
      <c r="G123" s="122">
        <v>1125.5035957066007</v>
      </c>
      <c r="H123" s="105">
        <v>-12.228921101059557</v>
      </c>
      <c r="I123" s="106">
        <v>0.30374438043658558</v>
      </c>
      <c r="J123" s="123">
        <v>18424</v>
      </c>
      <c r="K123" s="123">
        <v>14970</v>
      </c>
      <c r="L123" s="105">
        <v>-18.747286148501953</v>
      </c>
      <c r="M123" s="123">
        <v>155880</v>
      </c>
      <c r="N123" s="123">
        <v>148883</v>
      </c>
      <c r="O123" s="105">
        <v>-4.4887092635360535</v>
      </c>
      <c r="P123" s="106">
        <v>0.52208175836173987</v>
      </c>
      <c r="Q123" s="123">
        <v>34312</v>
      </c>
      <c r="R123" s="123">
        <v>15758</v>
      </c>
      <c r="S123" s="105">
        <v>-54.074376311494518</v>
      </c>
      <c r="T123" s="123">
        <v>222144</v>
      </c>
      <c r="U123" s="123">
        <v>329668</v>
      </c>
      <c r="V123" s="105">
        <v>48.40283779890521</v>
      </c>
      <c r="W123" s="106">
        <v>0.12351701422361831</v>
      </c>
      <c r="X123" s="122">
        <v>2376.0027765999998</v>
      </c>
      <c r="Y123" s="122">
        <v>2756.8488593000011</v>
      </c>
      <c r="Z123" s="105">
        <v>16.028856803146603</v>
      </c>
      <c r="AA123" s="122">
        <v>25058.202905449998</v>
      </c>
      <c r="AB123" s="122">
        <v>25650.912429045999</v>
      </c>
      <c r="AC123" s="105">
        <v>2.365331328157974</v>
      </c>
      <c r="AD123" s="106">
        <v>0.35234270455046462</v>
      </c>
    </row>
    <row r="124" spans="1:30" s="33" customFormat="1" ht="14.25" customHeight="1">
      <c r="A124" s="5"/>
      <c r="B124" s="114" t="s">
        <v>3</v>
      </c>
      <c r="C124" s="13">
        <v>3.8549603999999982</v>
      </c>
      <c r="D124" s="13">
        <v>2.8907872999999973</v>
      </c>
      <c r="E124" s="107">
        <v>-25.011232281400385</v>
      </c>
      <c r="F124" s="13">
        <v>43.841349968000003</v>
      </c>
      <c r="G124" s="13">
        <v>28.874697924000003</v>
      </c>
      <c r="H124" s="107">
        <v>-34.138209829132144</v>
      </c>
      <c r="I124" s="108">
        <v>6.4070191752593694E-2</v>
      </c>
      <c r="J124" s="14">
        <v>147</v>
      </c>
      <c r="K124" s="14">
        <v>74</v>
      </c>
      <c r="L124" s="107">
        <v>-49.65986394557823</v>
      </c>
      <c r="M124" s="14">
        <v>1413</v>
      </c>
      <c r="N124" s="14">
        <v>898</v>
      </c>
      <c r="O124" s="107">
        <v>-36.447275300778486</v>
      </c>
      <c r="P124" s="108">
        <v>6.9892569361370269E-2</v>
      </c>
      <c r="Q124" s="116">
        <v>0</v>
      </c>
      <c r="R124" s="116">
        <v>0</v>
      </c>
      <c r="S124" s="112" t="s">
        <v>119</v>
      </c>
      <c r="T124" s="14">
        <v>0</v>
      </c>
      <c r="U124" s="14">
        <v>0</v>
      </c>
      <c r="V124" s="112" t="s">
        <v>119</v>
      </c>
      <c r="W124" s="112" t="s">
        <v>119</v>
      </c>
      <c r="X124" s="13">
        <v>3.1885925999999962</v>
      </c>
      <c r="Y124" s="13">
        <v>2.2000219000000003</v>
      </c>
      <c r="Z124" s="107">
        <v>-31.00335552431493</v>
      </c>
      <c r="AA124" s="13">
        <v>32.829521699999994</v>
      </c>
      <c r="AB124" s="13">
        <v>19.818392299999999</v>
      </c>
      <c r="AC124" s="107">
        <v>-39.632406219308386</v>
      </c>
      <c r="AD124" s="108">
        <v>4.9751426910243035E-2</v>
      </c>
    </row>
    <row r="125" spans="1:30" s="29" customFormat="1">
      <c r="A125" s="5"/>
      <c r="B125" s="114" t="s">
        <v>4</v>
      </c>
      <c r="C125" s="13">
        <v>134.75836674199999</v>
      </c>
      <c r="D125" s="13">
        <v>172.66176264000006</v>
      </c>
      <c r="E125" s="107">
        <v>28.126933276482607</v>
      </c>
      <c r="F125" s="13">
        <v>939.23646670300002</v>
      </c>
      <c r="G125" s="13">
        <v>1003.30284377</v>
      </c>
      <c r="H125" s="107">
        <v>6.821112609893869</v>
      </c>
      <c r="I125" s="108">
        <v>1.0088589387542066</v>
      </c>
      <c r="J125" s="14">
        <v>18262</v>
      </c>
      <c r="K125" s="14">
        <v>14878</v>
      </c>
      <c r="L125" s="107">
        <v>-18.53028145876684</v>
      </c>
      <c r="M125" s="14">
        <v>154350</v>
      </c>
      <c r="N125" s="14">
        <v>147852</v>
      </c>
      <c r="O125" s="107">
        <v>-4.2099125364431487</v>
      </c>
      <c r="P125" s="108">
        <v>0.54377334612479844</v>
      </c>
      <c r="Q125" s="117">
        <v>0</v>
      </c>
      <c r="R125" s="117">
        <v>0</v>
      </c>
      <c r="S125" s="112" t="s">
        <v>119</v>
      </c>
      <c r="T125" s="14">
        <v>0</v>
      </c>
      <c r="U125" s="14">
        <v>0</v>
      </c>
      <c r="V125" s="112" t="s">
        <v>119</v>
      </c>
      <c r="W125" s="112" t="s">
        <v>119</v>
      </c>
      <c r="X125" s="13">
        <v>1825.7380506999998</v>
      </c>
      <c r="Y125" s="13">
        <v>2384.6819259000013</v>
      </c>
      <c r="Z125" s="107">
        <v>30.61468073066116</v>
      </c>
      <c r="AA125" s="13">
        <v>14287.627827999997</v>
      </c>
      <c r="AB125" s="13">
        <v>13529.579295000001</v>
      </c>
      <c r="AC125" s="107">
        <v>-5.3056290528118293</v>
      </c>
      <c r="AD125" s="108">
        <v>0.58824374426593806</v>
      </c>
    </row>
    <row r="126" spans="1:30" s="29" customFormat="1">
      <c r="A126" s="5"/>
      <c r="B126" s="114" t="s">
        <v>5</v>
      </c>
      <c r="C126" s="13">
        <v>0</v>
      </c>
      <c r="D126" s="13">
        <v>2.5350349999999997E-3</v>
      </c>
      <c r="E126" s="112" t="s">
        <v>119</v>
      </c>
      <c r="F126" s="13">
        <v>0</v>
      </c>
      <c r="G126" s="13">
        <v>2.5350349999999997E-3</v>
      </c>
      <c r="H126" s="112" t="s">
        <v>119</v>
      </c>
      <c r="I126" s="108">
        <v>1.2015306058877587E-6</v>
      </c>
      <c r="J126" s="14">
        <v>0</v>
      </c>
      <c r="K126" s="14">
        <v>0</v>
      </c>
      <c r="L126" s="112" t="s">
        <v>119</v>
      </c>
      <c r="M126" s="14">
        <v>0</v>
      </c>
      <c r="N126" s="14">
        <v>0</v>
      </c>
      <c r="O126" s="112" t="s">
        <v>119</v>
      </c>
      <c r="P126" s="108">
        <v>0</v>
      </c>
      <c r="Q126" s="116">
        <v>-206</v>
      </c>
      <c r="R126" s="116">
        <v>0</v>
      </c>
      <c r="S126" s="107">
        <v>-100</v>
      </c>
      <c r="T126" s="14">
        <v>-3448</v>
      </c>
      <c r="U126" s="14">
        <v>0</v>
      </c>
      <c r="V126" s="107">
        <v>-100</v>
      </c>
      <c r="W126" s="108">
        <v>0</v>
      </c>
      <c r="X126" s="13">
        <v>-32.852225400000002</v>
      </c>
      <c r="Y126" s="13">
        <v>0</v>
      </c>
      <c r="Z126" s="107">
        <v>-100</v>
      </c>
      <c r="AA126" s="13">
        <v>-399.1885939</v>
      </c>
      <c r="AB126" s="13">
        <v>0</v>
      </c>
      <c r="AC126" s="107">
        <v>-100</v>
      </c>
      <c r="AD126" s="108">
        <v>0</v>
      </c>
    </row>
    <row r="127" spans="1:30" s="29" customFormat="1">
      <c r="A127" s="5"/>
      <c r="B127" s="114" t="s">
        <v>6</v>
      </c>
      <c r="C127" s="13">
        <v>22.142229824000001</v>
      </c>
      <c r="D127" s="13">
        <v>8.2812471199999997</v>
      </c>
      <c r="E127" s="107">
        <v>-62.59975988947626</v>
      </c>
      <c r="F127" s="13">
        <v>273.462841599</v>
      </c>
      <c r="G127" s="13">
        <v>78.433168943600705</v>
      </c>
      <c r="H127" s="107">
        <v>-71.318527780599368</v>
      </c>
      <c r="I127" s="108">
        <v>1.4681728462524555</v>
      </c>
      <c r="J127" s="14">
        <v>8</v>
      </c>
      <c r="K127" s="14">
        <v>11</v>
      </c>
      <c r="L127" s="107">
        <v>37.5</v>
      </c>
      <c r="M127" s="14">
        <v>50</v>
      </c>
      <c r="N127" s="14">
        <v>66</v>
      </c>
      <c r="O127" s="107">
        <v>32</v>
      </c>
      <c r="P127" s="108">
        <v>1.0127359214362437</v>
      </c>
      <c r="Q127" s="116">
        <v>14596</v>
      </c>
      <c r="R127" s="116">
        <v>10151</v>
      </c>
      <c r="S127" s="107">
        <v>-30.453548917511647</v>
      </c>
      <c r="T127" s="14">
        <v>31575</v>
      </c>
      <c r="U127" s="14">
        <v>53023</v>
      </c>
      <c r="V127" s="107">
        <v>67.927157561361838</v>
      </c>
      <c r="W127" s="108">
        <v>1.0324600952021556</v>
      </c>
      <c r="X127" s="13">
        <v>7.0543486</v>
      </c>
      <c r="Y127" s="13">
        <v>2.5707199000000003</v>
      </c>
      <c r="Z127" s="107">
        <v>-63.558365970176176</v>
      </c>
      <c r="AA127" s="13">
        <v>30.438863299999998</v>
      </c>
      <c r="AB127" s="13">
        <v>43.654161500000001</v>
      </c>
      <c r="AC127" s="107">
        <v>43.41587289167925</v>
      </c>
      <c r="AD127" s="108">
        <v>2.1132280697473513E-2</v>
      </c>
    </row>
    <row r="128" spans="1:30" s="29" customFormat="1">
      <c r="A128" s="5"/>
      <c r="B128" s="114" t="s">
        <v>25</v>
      </c>
      <c r="C128" s="13">
        <v>1.4165131419999997</v>
      </c>
      <c r="D128" s="13">
        <v>0.64502065099999994</v>
      </c>
      <c r="E128" s="107">
        <v>-54.46419578647297</v>
      </c>
      <c r="F128" s="13">
        <v>25.776489731000002</v>
      </c>
      <c r="G128" s="13">
        <v>14.890350033999999</v>
      </c>
      <c r="H128" s="107">
        <v>-42.232824603374233</v>
      </c>
      <c r="I128" s="108">
        <v>0.15350203367403997</v>
      </c>
      <c r="J128" s="14">
        <v>7</v>
      </c>
      <c r="K128" s="14">
        <v>7</v>
      </c>
      <c r="L128" s="107">
        <v>0</v>
      </c>
      <c r="M128" s="14">
        <v>67</v>
      </c>
      <c r="N128" s="14">
        <v>67</v>
      </c>
      <c r="O128" s="107">
        <v>0</v>
      </c>
      <c r="P128" s="108">
        <v>0.19768093706665091</v>
      </c>
      <c r="Q128" s="14">
        <v>19922</v>
      </c>
      <c r="R128" s="14">
        <v>5607</v>
      </c>
      <c r="S128" s="107">
        <v>-71.855235418130718</v>
      </c>
      <c r="T128" s="14">
        <v>194017</v>
      </c>
      <c r="U128" s="14">
        <v>276645</v>
      </c>
      <c r="V128" s="107">
        <v>42.588020637366832</v>
      </c>
      <c r="W128" s="108">
        <v>0.30934355752862625</v>
      </c>
      <c r="X128" s="13">
        <v>572.87401009999996</v>
      </c>
      <c r="Y128" s="13">
        <v>367.39619160000001</v>
      </c>
      <c r="Z128" s="107">
        <v>-35.867889776345777</v>
      </c>
      <c r="AA128" s="13">
        <v>11106.49528635</v>
      </c>
      <c r="AB128" s="13">
        <v>12057.860580245999</v>
      </c>
      <c r="AC128" s="107">
        <v>8.5658461050736356</v>
      </c>
      <c r="AD128" s="108">
        <v>0.38775901256566586</v>
      </c>
    </row>
    <row r="129" spans="1:30" s="29" customFormat="1">
      <c r="A129" s="5"/>
      <c r="B129" s="114"/>
      <c r="C129" s="13"/>
      <c r="D129" s="13"/>
      <c r="E129" s="107"/>
      <c r="F129" s="13"/>
      <c r="G129" s="13"/>
      <c r="H129" s="107"/>
      <c r="I129" s="108"/>
      <c r="J129" s="14"/>
      <c r="K129" s="14"/>
      <c r="L129" s="107"/>
      <c r="M129" s="14"/>
      <c r="N129" s="14"/>
      <c r="O129" s="107"/>
      <c r="P129" s="108"/>
      <c r="Q129" s="14"/>
      <c r="R129" s="14"/>
      <c r="S129" s="107"/>
      <c r="T129" s="14"/>
      <c r="U129" s="14"/>
      <c r="V129" s="107"/>
      <c r="W129" s="108"/>
      <c r="X129" s="13"/>
      <c r="Y129" s="13"/>
      <c r="Z129" s="107"/>
      <c r="AA129" s="13"/>
      <c r="AB129" s="13"/>
      <c r="AC129" s="107"/>
      <c r="AD129" s="108"/>
    </row>
    <row r="130" spans="1:30" s="30" customFormat="1" ht="15">
      <c r="A130" s="17">
        <v>19</v>
      </c>
      <c r="B130" s="113" t="s">
        <v>12</v>
      </c>
      <c r="C130" s="122">
        <v>0</v>
      </c>
      <c r="D130" s="122">
        <v>5.641E-4</v>
      </c>
      <c r="E130" s="127" t="s">
        <v>119</v>
      </c>
      <c r="F130" s="122">
        <v>1.197E-4</v>
      </c>
      <c r="G130" s="122">
        <v>2.2927999999999998E-3</v>
      </c>
      <c r="H130" s="127" t="s">
        <v>119</v>
      </c>
      <c r="I130" s="106">
        <v>6.1876756158009588E-7</v>
      </c>
      <c r="J130" s="123">
        <v>0</v>
      </c>
      <c r="K130" s="123">
        <v>0</v>
      </c>
      <c r="L130" s="127" t="s">
        <v>119</v>
      </c>
      <c r="M130" s="123">
        <v>0</v>
      </c>
      <c r="N130" s="123">
        <v>0</v>
      </c>
      <c r="O130" s="127" t="s">
        <v>119</v>
      </c>
      <c r="P130" s="106">
        <v>0</v>
      </c>
      <c r="Q130" s="123">
        <v>0</v>
      </c>
      <c r="R130" s="123">
        <v>0</v>
      </c>
      <c r="S130" s="127" t="s">
        <v>119</v>
      </c>
      <c r="T130" s="123">
        <v>0</v>
      </c>
      <c r="U130" s="123">
        <v>0</v>
      </c>
      <c r="V130" s="127" t="s">
        <v>119</v>
      </c>
      <c r="W130" s="106">
        <v>0</v>
      </c>
      <c r="X130" s="122">
        <v>0</v>
      </c>
      <c r="Y130" s="122">
        <v>0</v>
      </c>
      <c r="Z130" s="127" t="s">
        <v>119</v>
      </c>
      <c r="AA130" s="122">
        <v>0</v>
      </c>
      <c r="AB130" s="122">
        <v>0</v>
      </c>
      <c r="AC130" s="127" t="s">
        <v>119</v>
      </c>
      <c r="AD130" s="106">
        <v>0</v>
      </c>
    </row>
    <row r="131" spans="1:30" s="29" customFormat="1">
      <c r="A131" s="5"/>
      <c r="B131" s="114" t="s">
        <v>3</v>
      </c>
      <c r="C131" s="13">
        <v>0</v>
      </c>
      <c r="D131" s="13">
        <v>0</v>
      </c>
      <c r="E131" s="127" t="s">
        <v>119</v>
      </c>
      <c r="F131" s="13">
        <v>0</v>
      </c>
      <c r="G131" s="13">
        <v>0</v>
      </c>
      <c r="H131" s="127" t="s">
        <v>119</v>
      </c>
      <c r="I131" s="108">
        <v>0</v>
      </c>
      <c r="J131" s="14">
        <v>0</v>
      </c>
      <c r="K131" s="14">
        <v>0</v>
      </c>
      <c r="L131" s="127" t="s">
        <v>119</v>
      </c>
      <c r="M131" s="14">
        <v>0</v>
      </c>
      <c r="N131" s="14">
        <v>0</v>
      </c>
      <c r="O131" s="127" t="s">
        <v>119</v>
      </c>
      <c r="P131" s="108">
        <v>0</v>
      </c>
      <c r="Q131" s="116">
        <v>0</v>
      </c>
      <c r="R131" s="116">
        <v>0</v>
      </c>
      <c r="S131" s="127" t="s">
        <v>119</v>
      </c>
      <c r="T131" s="14">
        <v>0</v>
      </c>
      <c r="U131" s="14">
        <v>0</v>
      </c>
      <c r="V131" s="127" t="s">
        <v>119</v>
      </c>
      <c r="W131" s="112" t="s">
        <v>119</v>
      </c>
      <c r="X131" s="13">
        <v>0</v>
      </c>
      <c r="Y131" s="13">
        <v>0</v>
      </c>
      <c r="Z131" s="127" t="s">
        <v>119</v>
      </c>
      <c r="AA131" s="13">
        <v>0</v>
      </c>
      <c r="AB131" s="13">
        <v>0</v>
      </c>
      <c r="AC131" s="127" t="s">
        <v>119</v>
      </c>
      <c r="AD131" s="108">
        <v>0</v>
      </c>
    </row>
    <row r="132" spans="1:30" s="29" customFormat="1">
      <c r="A132" s="5"/>
      <c r="B132" s="114" t="s">
        <v>4</v>
      </c>
      <c r="C132" s="13">
        <v>0</v>
      </c>
      <c r="D132" s="13">
        <v>5.641E-4</v>
      </c>
      <c r="E132" s="127" t="s">
        <v>119</v>
      </c>
      <c r="F132" s="13">
        <v>1.197E-4</v>
      </c>
      <c r="G132" s="13">
        <v>2.2927999999999998E-3</v>
      </c>
      <c r="H132" s="127" t="s">
        <v>119</v>
      </c>
      <c r="I132" s="108">
        <v>2.3054970781144413E-6</v>
      </c>
      <c r="J132" s="14">
        <v>0</v>
      </c>
      <c r="K132" s="14">
        <v>0</v>
      </c>
      <c r="L132" s="127" t="s">
        <v>119</v>
      </c>
      <c r="M132" s="14">
        <v>0</v>
      </c>
      <c r="N132" s="14">
        <v>0</v>
      </c>
      <c r="O132" s="127" t="s">
        <v>119</v>
      </c>
      <c r="P132" s="108">
        <v>0</v>
      </c>
      <c r="Q132" s="116">
        <v>0</v>
      </c>
      <c r="R132" s="116">
        <v>0</v>
      </c>
      <c r="S132" s="127" t="s">
        <v>119</v>
      </c>
      <c r="T132" s="14">
        <v>0</v>
      </c>
      <c r="U132" s="14">
        <v>0</v>
      </c>
      <c r="V132" s="127" t="s">
        <v>119</v>
      </c>
      <c r="W132" s="112" t="s">
        <v>119</v>
      </c>
      <c r="X132" s="13">
        <v>0</v>
      </c>
      <c r="Y132" s="13">
        <v>0</v>
      </c>
      <c r="Z132" s="127" t="s">
        <v>119</v>
      </c>
      <c r="AA132" s="13">
        <v>0</v>
      </c>
      <c r="AB132" s="13">
        <v>0</v>
      </c>
      <c r="AC132" s="127" t="s">
        <v>119</v>
      </c>
      <c r="AD132" s="108">
        <v>0</v>
      </c>
    </row>
    <row r="133" spans="1:30" s="29" customFormat="1">
      <c r="A133" s="5"/>
      <c r="B133" s="114" t="s">
        <v>5</v>
      </c>
      <c r="C133" s="13">
        <v>0</v>
      </c>
      <c r="D133" s="13">
        <v>0</v>
      </c>
      <c r="E133" s="127" t="s">
        <v>119</v>
      </c>
      <c r="F133" s="13">
        <v>0</v>
      </c>
      <c r="G133" s="13">
        <v>0</v>
      </c>
      <c r="H133" s="127" t="s">
        <v>119</v>
      </c>
      <c r="I133" s="108">
        <v>0</v>
      </c>
      <c r="J133" s="14">
        <v>0</v>
      </c>
      <c r="K133" s="14">
        <v>0</v>
      </c>
      <c r="L133" s="127" t="s">
        <v>119</v>
      </c>
      <c r="M133" s="14">
        <v>0</v>
      </c>
      <c r="N133" s="14">
        <v>0</v>
      </c>
      <c r="O133" s="127" t="s">
        <v>119</v>
      </c>
      <c r="P133" s="108">
        <v>0</v>
      </c>
      <c r="Q133" s="116">
        <v>0</v>
      </c>
      <c r="R133" s="116">
        <v>0</v>
      </c>
      <c r="S133" s="127" t="s">
        <v>119</v>
      </c>
      <c r="T133" s="14">
        <v>0</v>
      </c>
      <c r="U133" s="14">
        <v>0</v>
      </c>
      <c r="V133" s="127" t="s">
        <v>119</v>
      </c>
      <c r="W133" s="108">
        <v>0</v>
      </c>
      <c r="X133" s="13">
        <v>0</v>
      </c>
      <c r="Y133" s="13">
        <v>0</v>
      </c>
      <c r="Z133" s="127" t="s">
        <v>119</v>
      </c>
      <c r="AA133" s="13">
        <v>0</v>
      </c>
      <c r="AB133" s="13">
        <v>0</v>
      </c>
      <c r="AC133" s="127" t="s">
        <v>119</v>
      </c>
      <c r="AD133" s="108">
        <v>0</v>
      </c>
    </row>
    <row r="134" spans="1:30" s="29" customFormat="1">
      <c r="A134" s="5"/>
      <c r="B134" s="114" t="s">
        <v>6</v>
      </c>
      <c r="C134" s="13">
        <v>0</v>
      </c>
      <c r="D134" s="13">
        <v>0</v>
      </c>
      <c r="E134" s="127" t="s">
        <v>119</v>
      </c>
      <c r="F134" s="13">
        <v>0</v>
      </c>
      <c r="G134" s="13">
        <v>0</v>
      </c>
      <c r="H134" s="127" t="s">
        <v>119</v>
      </c>
      <c r="I134" s="108">
        <v>0</v>
      </c>
      <c r="J134" s="14">
        <v>0</v>
      </c>
      <c r="K134" s="14">
        <v>0</v>
      </c>
      <c r="L134" s="127" t="s">
        <v>119</v>
      </c>
      <c r="M134" s="14">
        <v>0</v>
      </c>
      <c r="N134" s="14">
        <v>0</v>
      </c>
      <c r="O134" s="127" t="s">
        <v>119</v>
      </c>
      <c r="P134" s="108">
        <v>0</v>
      </c>
      <c r="Q134" s="117">
        <v>0</v>
      </c>
      <c r="R134" s="117">
        <v>0</v>
      </c>
      <c r="S134" s="127" t="s">
        <v>119</v>
      </c>
      <c r="T134" s="14">
        <v>0</v>
      </c>
      <c r="U134" s="14">
        <v>0</v>
      </c>
      <c r="V134" s="127" t="s">
        <v>119</v>
      </c>
      <c r="W134" s="108">
        <v>0</v>
      </c>
      <c r="X134" s="13">
        <v>0</v>
      </c>
      <c r="Y134" s="13">
        <v>0</v>
      </c>
      <c r="Z134" s="127" t="s">
        <v>119</v>
      </c>
      <c r="AA134" s="13">
        <v>0</v>
      </c>
      <c r="AB134" s="13">
        <v>0</v>
      </c>
      <c r="AC134" s="127" t="s">
        <v>119</v>
      </c>
      <c r="AD134" s="108">
        <v>0</v>
      </c>
    </row>
    <row r="135" spans="1:30" s="29" customFormat="1">
      <c r="A135" s="5"/>
      <c r="B135" s="114" t="s">
        <v>25</v>
      </c>
      <c r="C135" s="13">
        <v>0</v>
      </c>
      <c r="D135" s="13">
        <v>0</v>
      </c>
      <c r="E135" s="127" t="s">
        <v>119</v>
      </c>
      <c r="F135" s="13">
        <v>0</v>
      </c>
      <c r="G135" s="13">
        <v>0</v>
      </c>
      <c r="H135" s="127" t="s">
        <v>119</v>
      </c>
      <c r="I135" s="108">
        <v>0</v>
      </c>
      <c r="J135" s="14">
        <v>0</v>
      </c>
      <c r="K135" s="14">
        <v>0</v>
      </c>
      <c r="L135" s="127" t="s">
        <v>119</v>
      </c>
      <c r="M135" s="14">
        <v>0</v>
      </c>
      <c r="N135" s="14">
        <v>0</v>
      </c>
      <c r="O135" s="127" t="s">
        <v>119</v>
      </c>
      <c r="P135" s="108">
        <v>0</v>
      </c>
      <c r="Q135" s="116">
        <v>0</v>
      </c>
      <c r="R135" s="116">
        <v>0</v>
      </c>
      <c r="S135" s="127" t="s">
        <v>119</v>
      </c>
      <c r="T135" s="14">
        <v>0</v>
      </c>
      <c r="U135" s="14">
        <v>0</v>
      </c>
      <c r="V135" s="127" t="s">
        <v>119</v>
      </c>
      <c r="W135" s="108">
        <v>0</v>
      </c>
      <c r="X135" s="13">
        <v>0</v>
      </c>
      <c r="Y135" s="13">
        <v>0</v>
      </c>
      <c r="Z135" s="127" t="s">
        <v>119</v>
      </c>
      <c r="AA135" s="13">
        <v>0</v>
      </c>
      <c r="AB135" s="13">
        <v>0</v>
      </c>
      <c r="AC135" s="127" t="s">
        <v>119</v>
      </c>
      <c r="AD135" s="108">
        <v>0</v>
      </c>
    </row>
    <row r="136" spans="1:30" s="29" customFormat="1">
      <c r="A136" s="5"/>
      <c r="B136" s="114"/>
      <c r="C136" s="13"/>
      <c r="D136" s="13"/>
      <c r="E136" s="107"/>
      <c r="F136" s="13"/>
      <c r="G136" s="13"/>
      <c r="H136" s="107"/>
      <c r="I136" s="108"/>
      <c r="J136" s="14"/>
      <c r="K136" s="14"/>
      <c r="L136" s="107"/>
      <c r="M136" s="14"/>
      <c r="N136" s="14"/>
      <c r="O136" s="107"/>
      <c r="P136" s="108"/>
      <c r="Q136" s="116"/>
      <c r="R136" s="116"/>
      <c r="S136" s="107"/>
      <c r="T136" s="14"/>
      <c r="U136" s="14"/>
      <c r="V136" s="107"/>
      <c r="W136" s="108"/>
      <c r="X136" s="13"/>
      <c r="Y136" s="13"/>
      <c r="Z136" s="107"/>
      <c r="AA136" s="13"/>
      <c r="AB136" s="13"/>
      <c r="AC136" s="107"/>
      <c r="AD136" s="108"/>
    </row>
    <row r="137" spans="1:30" s="30" customFormat="1" ht="15">
      <c r="A137" s="20">
        <v>20</v>
      </c>
      <c r="B137" s="113" t="s">
        <v>7</v>
      </c>
      <c r="C137" s="122">
        <v>2844.9299203980004</v>
      </c>
      <c r="D137" s="122">
        <v>3503.4839909779948</v>
      </c>
      <c r="E137" s="105">
        <v>23.148340697540416</v>
      </c>
      <c r="F137" s="122">
        <v>25458.291921427011</v>
      </c>
      <c r="G137" s="122">
        <v>29587.603134006989</v>
      </c>
      <c r="H137" s="105">
        <v>16.21990676092663</v>
      </c>
      <c r="I137" s="106">
        <v>7.9849306717677555</v>
      </c>
      <c r="J137" s="123">
        <v>265072</v>
      </c>
      <c r="K137" s="123">
        <v>290250</v>
      </c>
      <c r="L137" s="105">
        <v>9.4985513369952308</v>
      </c>
      <c r="M137" s="123">
        <v>1923243</v>
      </c>
      <c r="N137" s="123">
        <v>2197656</v>
      </c>
      <c r="O137" s="105">
        <v>14.26824379446591</v>
      </c>
      <c r="P137" s="106">
        <v>7.7064279249761753</v>
      </c>
      <c r="Q137" s="123">
        <v>4076557</v>
      </c>
      <c r="R137" s="123">
        <v>3082349</v>
      </c>
      <c r="S137" s="105">
        <v>-24.388423858663081</v>
      </c>
      <c r="T137" s="123">
        <v>13688684</v>
      </c>
      <c r="U137" s="123">
        <v>18437007</v>
      </c>
      <c r="V137" s="105">
        <v>34.687943705910662</v>
      </c>
      <c r="W137" s="106">
        <v>6.9078104513023719</v>
      </c>
      <c r="X137" s="122">
        <v>108400.96075099999</v>
      </c>
      <c r="Y137" s="122">
        <v>99453.224243599994</v>
      </c>
      <c r="Z137" s="105">
        <v>-8.2542963138059235</v>
      </c>
      <c r="AA137" s="122">
        <v>578940.51705700008</v>
      </c>
      <c r="AB137" s="122">
        <v>658789.57460419997</v>
      </c>
      <c r="AC137" s="105">
        <v>13.792273160135082</v>
      </c>
      <c r="AD137" s="106">
        <v>9.0491790920798376</v>
      </c>
    </row>
    <row r="138" spans="1:30" s="29" customFormat="1">
      <c r="A138" s="9"/>
      <c r="B138" s="115" t="s">
        <v>3</v>
      </c>
      <c r="C138" s="13">
        <v>467.58599659099787</v>
      </c>
      <c r="D138" s="13">
        <v>642.11269129499783</v>
      </c>
      <c r="E138" s="107">
        <v>37.325047365920199</v>
      </c>
      <c r="F138" s="13">
        <v>4031.1409127179986</v>
      </c>
      <c r="G138" s="13">
        <v>6318.7719013649994</v>
      </c>
      <c r="H138" s="107">
        <v>56.748971027772001</v>
      </c>
      <c r="I138" s="108">
        <v>14.020750223151548</v>
      </c>
      <c r="J138" s="14">
        <v>8944</v>
      </c>
      <c r="K138" s="14">
        <v>8245</v>
      </c>
      <c r="L138" s="107">
        <v>-7.8152951699463333</v>
      </c>
      <c r="M138" s="14">
        <v>94888</v>
      </c>
      <c r="N138" s="14">
        <v>83960</v>
      </c>
      <c r="O138" s="107">
        <v>-11.516735519770677</v>
      </c>
      <c r="P138" s="108">
        <v>6.534721741181122</v>
      </c>
      <c r="Q138" s="14">
        <v>0</v>
      </c>
      <c r="R138" s="14">
        <v>0</v>
      </c>
      <c r="S138" s="112" t="s">
        <v>119</v>
      </c>
      <c r="T138" s="14">
        <v>0</v>
      </c>
      <c r="U138" s="14">
        <v>0</v>
      </c>
      <c r="V138" s="112" t="s">
        <v>119</v>
      </c>
      <c r="W138" s="112" t="s">
        <v>119</v>
      </c>
      <c r="X138" s="13">
        <v>366.71262499999995</v>
      </c>
      <c r="Y138" s="13">
        <v>271.64156299999996</v>
      </c>
      <c r="Z138" s="107">
        <v>-25.925221963656149</v>
      </c>
      <c r="AA138" s="13">
        <v>3866.8779130000003</v>
      </c>
      <c r="AB138" s="13">
        <v>3184.2533250000001</v>
      </c>
      <c r="AC138" s="107">
        <v>-17.653119735306213</v>
      </c>
      <c r="AD138" s="108">
        <v>7.9936426812197006</v>
      </c>
    </row>
    <row r="139" spans="1:30" s="29" customFormat="1">
      <c r="A139" s="9"/>
      <c r="B139" s="115" t="s">
        <v>4</v>
      </c>
      <c r="C139" s="13">
        <v>1510.5561458510033</v>
      </c>
      <c r="D139" s="13">
        <v>1676.6634869989959</v>
      </c>
      <c r="E139" s="107">
        <v>10.99643608774387</v>
      </c>
      <c r="F139" s="13">
        <v>12469.48875502901</v>
      </c>
      <c r="G139" s="13">
        <v>14586.073782276993</v>
      </c>
      <c r="H139" s="107">
        <v>16.97411232192141</v>
      </c>
      <c r="I139" s="108">
        <v>14.666848607031257</v>
      </c>
      <c r="J139" s="14">
        <v>256061</v>
      </c>
      <c r="K139" s="14">
        <v>281940</v>
      </c>
      <c r="L139" s="107">
        <v>10.106576167397613</v>
      </c>
      <c r="M139" s="14">
        <v>1828032</v>
      </c>
      <c r="N139" s="14">
        <v>2113169</v>
      </c>
      <c r="O139" s="107">
        <v>15.598031106676469</v>
      </c>
      <c r="P139" s="108">
        <v>7.7718595491247617</v>
      </c>
      <c r="Q139" s="116">
        <v>0</v>
      </c>
      <c r="R139" s="116">
        <v>0</v>
      </c>
      <c r="S139" s="112" t="s">
        <v>119</v>
      </c>
      <c r="T139" s="14">
        <v>0</v>
      </c>
      <c r="U139" s="14">
        <v>0</v>
      </c>
      <c r="V139" s="112" t="s">
        <v>119</v>
      </c>
      <c r="W139" s="112" t="s">
        <v>119</v>
      </c>
      <c r="X139" s="13">
        <v>19248.263628000001</v>
      </c>
      <c r="Y139" s="13">
        <v>23611.995970999993</v>
      </c>
      <c r="Z139" s="107">
        <v>22.670784374815881</v>
      </c>
      <c r="AA139" s="13">
        <v>148792.49742700002</v>
      </c>
      <c r="AB139" s="13">
        <v>168582.240322</v>
      </c>
      <c r="AC139" s="107">
        <v>13.300229001606173</v>
      </c>
      <c r="AD139" s="108">
        <v>7.3296771541449077</v>
      </c>
    </row>
    <row r="140" spans="1:30" s="29" customFormat="1">
      <c r="A140" s="9"/>
      <c r="B140" s="115" t="s">
        <v>5</v>
      </c>
      <c r="C140" s="13">
        <v>792.27336683299927</v>
      </c>
      <c r="D140" s="13">
        <v>1122.1882673790012</v>
      </c>
      <c r="E140" s="107">
        <v>41.641548783192107</v>
      </c>
      <c r="F140" s="13">
        <v>8484.6682000670007</v>
      </c>
      <c r="G140" s="13">
        <v>8072.7595509379971</v>
      </c>
      <c r="H140" s="107">
        <v>-4.8547408032496886</v>
      </c>
      <c r="I140" s="108">
        <v>3.8262460575198061</v>
      </c>
      <c r="J140" s="14">
        <v>27</v>
      </c>
      <c r="K140" s="14">
        <v>31</v>
      </c>
      <c r="L140" s="107">
        <v>14.814814814814813</v>
      </c>
      <c r="M140" s="14">
        <v>161</v>
      </c>
      <c r="N140" s="14">
        <v>192</v>
      </c>
      <c r="O140" s="107">
        <v>19.254658385093169</v>
      </c>
      <c r="P140" s="108">
        <v>9.9122354155911196</v>
      </c>
      <c r="Q140" s="116">
        <v>81337</v>
      </c>
      <c r="R140" s="116">
        <v>76825</v>
      </c>
      <c r="S140" s="107">
        <v>-5.5472909008200446</v>
      </c>
      <c r="T140" s="14">
        <v>396237</v>
      </c>
      <c r="U140" s="14">
        <v>524639</v>
      </c>
      <c r="V140" s="107">
        <v>32.40535336175067</v>
      </c>
      <c r="W140" s="108">
        <v>0.30442870447596809</v>
      </c>
      <c r="X140" s="13">
        <v>8591.9647980000009</v>
      </c>
      <c r="Y140" s="13">
        <v>9694.2835880000002</v>
      </c>
      <c r="Z140" s="107">
        <v>12.829647419605259</v>
      </c>
      <c r="AA140" s="13">
        <v>61102.122199999998</v>
      </c>
      <c r="AB140" s="13">
        <v>74667.496228000004</v>
      </c>
      <c r="AC140" s="107">
        <v>22.201150368554639</v>
      </c>
      <c r="AD140" s="108">
        <v>4.5975547045774237</v>
      </c>
    </row>
    <row r="141" spans="1:30" s="29" customFormat="1">
      <c r="A141" s="9"/>
      <c r="B141" s="115" t="s">
        <v>6</v>
      </c>
      <c r="C141" s="13">
        <v>10.639711123000001</v>
      </c>
      <c r="D141" s="13">
        <v>6.3320527769999986</v>
      </c>
      <c r="E141" s="107">
        <v>-40.486609985942962</v>
      </c>
      <c r="F141" s="13">
        <v>36.701053613000006</v>
      </c>
      <c r="G141" s="13">
        <v>37.085511636000007</v>
      </c>
      <c r="H141" s="107">
        <v>1.0475394713568125</v>
      </c>
      <c r="I141" s="108">
        <v>0.69419535008851696</v>
      </c>
      <c r="J141" s="14">
        <v>1</v>
      </c>
      <c r="K141" s="14">
        <v>0</v>
      </c>
      <c r="L141" s="112">
        <v>-100</v>
      </c>
      <c r="M141" s="14">
        <v>1</v>
      </c>
      <c r="N141" s="14">
        <v>1</v>
      </c>
      <c r="O141" s="112">
        <v>0</v>
      </c>
      <c r="P141" s="108">
        <v>1.5344483658124904E-2</v>
      </c>
      <c r="Q141" s="116">
        <v>28302</v>
      </c>
      <c r="R141" s="116">
        <v>11247</v>
      </c>
      <c r="S141" s="107">
        <v>-60.260758956964168</v>
      </c>
      <c r="T141" s="14">
        <v>72274</v>
      </c>
      <c r="U141" s="14">
        <v>66049</v>
      </c>
      <c r="V141" s="107">
        <v>-8.6130558707142253</v>
      </c>
      <c r="W141" s="108">
        <v>1.2861014432983269</v>
      </c>
      <c r="X141" s="13">
        <v>20.791499999999999</v>
      </c>
      <c r="Y141" s="13">
        <v>2.8160000000000003</v>
      </c>
      <c r="Z141" s="107">
        <v>-86.456003655339927</v>
      </c>
      <c r="AA141" s="13">
        <v>25.725617000000003</v>
      </c>
      <c r="AB141" s="13">
        <v>13.0448</v>
      </c>
      <c r="AC141" s="107">
        <v>-49.292567015982556</v>
      </c>
      <c r="AD141" s="108">
        <v>6.3147788382649948E-3</v>
      </c>
    </row>
    <row r="142" spans="1:30" s="29" customFormat="1">
      <c r="A142" s="9"/>
      <c r="B142" s="114" t="s">
        <v>25</v>
      </c>
      <c r="C142" s="13">
        <v>63.874700000000004</v>
      </c>
      <c r="D142" s="13">
        <v>56.187492527999787</v>
      </c>
      <c r="E142" s="107">
        <v>-12.034823603085755</v>
      </c>
      <c r="F142" s="13">
        <v>436.29300000000001</v>
      </c>
      <c r="G142" s="13">
        <v>572.91238779099967</v>
      </c>
      <c r="H142" s="107">
        <v>31.313678603828084</v>
      </c>
      <c r="I142" s="108">
        <v>5.9060543534680399</v>
      </c>
      <c r="J142" s="14">
        <v>39</v>
      </c>
      <c r="K142" s="14">
        <v>34</v>
      </c>
      <c r="L142" s="107">
        <v>-12.820512820512819</v>
      </c>
      <c r="M142" s="14">
        <v>161</v>
      </c>
      <c r="N142" s="14">
        <v>334</v>
      </c>
      <c r="O142" s="107">
        <v>107.45341614906832</v>
      </c>
      <c r="P142" s="108">
        <v>0.98545422358599122</v>
      </c>
      <c r="Q142" s="116">
        <v>3966918</v>
      </c>
      <c r="R142" s="116">
        <v>2994277</v>
      </c>
      <c r="S142" s="107">
        <v>-24.518807799909148</v>
      </c>
      <c r="T142" s="14">
        <v>13220173</v>
      </c>
      <c r="U142" s="14">
        <v>17846319</v>
      </c>
      <c r="V142" s="107">
        <v>34.993082163145672</v>
      </c>
      <c r="W142" s="108">
        <v>19.955697042240836</v>
      </c>
      <c r="X142" s="13">
        <v>80173.228199999998</v>
      </c>
      <c r="Y142" s="13">
        <v>65872.487121600003</v>
      </c>
      <c r="Z142" s="107">
        <v>-17.837302300869553</v>
      </c>
      <c r="AA142" s="13">
        <v>365153.29389999999</v>
      </c>
      <c r="AB142" s="13">
        <v>412342.53992919996</v>
      </c>
      <c r="AC142" s="107">
        <v>12.923133056037312</v>
      </c>
      <c r="AD142" s="108">
        <v>13.260191147317382</v>
      </c>
    </row>
    <row r="143" spans="1:30" s="29" customFormat="1">
      <c r="A143" s="9"/>
      <c r="B143" s="114"/>
      <c r="C143" s="13"/>
      <c r="D143" s="13"/>
      <c r="E143" s="107"/>
      <c r="F143" s="13"/>
      <c r="G143" s="13"/>
      <c r="H143" s="107"/>
      <c r="I143" s="108"/>
      <c r="J143" s="14"/>
      <c r="K143" s="14"/>
      <c r="L143" s="107"/>
      <c r="M143" s="14"/>
      <c r="N143" s="14"/>
      <c r="O143" s="107"/>
      <c r="P143" s="108"/>
      <c r="Q143" s="116"/>
      <c r="R143" s="116"/>
      <c r="S143" s="107"/>
      <c r="T143" s="14"/>
      <c r="U143" s="14"/>
      <c r="V143" s="107"/>
      <c r="W143" s="108"/>
      <c r="X143" s="13"/>
      <c r="Y143" s="13"/>
      <c r="Z143" s="107"/>
      <c r="AA143" s="13"/>
      <c r="AB143" s="13"/>
      <c r="AC143" s="107"/>
      <c r="AD143" s="108"/>
    </row>
    <row r="144" spans="1:30" s="30" customFormat="1" ht="15">
      <c r="A144" s="20">
        <v>21</v>
      </c>
      <c r="B144" s="113" t="s">
        <v>13</v>
      </c>
      <c r="C144" s="122">
        <v>304.74796360861643</v>
      </c>
      <c r="D144" s="122">
        <v>218.17580219814792</v>
      </c>
      <c r="E144" s="105">
        <v>-28.407789960379169</v>
      </c>
      <c r="F144" s="122">
        <v>1077.844020921</v>
      </c>
      <c r="G144" s="122">
        <v>1160.4011921041483</v>
      </c>
      <c r="H144" s="105">
        <v>7.6594729460580515</v>
      </c>
      <c r="I144" s="106">
        <v>0.31316234128267639</v>
      </c>
      <c r="J144" s="123">
        <v>57607</v>
      </c>
      <c r="K144" s="123">
        <v>46833</v>
      </c>
      <c r="L144" s="105">
        <v>-18.702588227125176</v>
      </c>
      <c r="M144" s="123">
        <v>273058</v>
      </c>
      <c r="N144" s="123">
        <v>290156</v>
      </c>
      <c r="O144" s="105">
        <v>6.2616733441246906</v>
      </c>
      <c r="P144" s="106">
        <v>1.0174778495812753</v>
      </c>
      <c r="Q144" s="123">
        <v>2576554</v>
      </c>
      <c r="R144" s="123">
        <v>702335</v>
      </c>
      <c r="S144" s="105">
        <v>-72.74130485912579</v>
      </c>
      <c r="T144" s="123">
        <v>6344108</v>
      </c>
      <c r="U144" s="123">
        <v>5067383</v>
      </c>
      <c r="V144" s="105">
        <v>-20.124578585358257</v>
      </c>
      <c r="W144" s="106">
        <v>1.8986010716463886</v>
      </c>
      <c r="X144" s="122">
        <v>15549.611995199797</v>
      </c>
      <c r="Y144" s="122">
        <v>9902.8851544002118</v>
      </c>
      <c r="Z144" s="105">
        <v>-36.314262005654825</v>
      </c>
      <c r="AA144" s="122">
        <v>76034.614914500009</v>
      </c>
      <c r="AB144" s="122">
        <v>70545.525655806225</v>
      </c>
      <c r="AC144" s="105">
        <v>-7.2191978151874618</v>
      </c>
      <c r="AD144" s="106">
        <v>0.96901821220811057</v>
      </c>
    </row>
    <row r="145" spans="1:30" s="29" customFormat="1">
      <c r="A145" s="9"/>
      <c r="B145" s="115" t="s">
        <v>3</v>
      </c>
      <c r="C145" s="13">
        <v>6.2542539000002613</v>
      </c>
      <c r="D145" s="13">
        <v>3.6312030249996092</v>
      </c>
      <c r="E145" s="107">
        <v>-41.940268446737392</v>
      </c>
      <c r="F145" s="13">
        <v>64.276499999999999</v>
      </c>
      <c r="G145" s="13">
        <v>37.511738399999615</v>
      </c>
      <c r="H145" s="107">
        <v>-41.64004200602146</v>
      </c>
      <c r="I145" s="108">
        <v>8.323495811408882E-2</v>
      </c>
      <c r="J145" s="14">
        <v>1741</v>
      </c>
      <c r="K145" s="14">
        <v>1771</v>
      </c>
      <c r="L145" s="107">
        <v>1.7231476163124642</v>
      </c>
      <c r="M145" s="14">
        <v>9538</v>
      </c>
      <c r="N145" s="14">
        <v>11950</v>
      </c>
      <c r="O145" s="107">
        <v>25.288320402600128</v>
      </c>
      <c r="P145" s="108">
        <v>0.9300848595416199</v>
      </c>
      <c r="Q145" s="116">
        <v>0</v>
      </c>
      <c r="R145" s="116">
        <v>0</v>
      </c>
      <c r="S145" s="112" t="s">
        <v>119</v>
      </c>
      <c r="T145" s="14">
        <v>0</v>
      </c>
      <c r="U145" s="14">
        <v>0</v>
      </c>
      <c r="V145" s="112" t="s">
        <v>119</v>
      </c>
      <c r="W145" s="112" t="s">
        <v>119</v>
      </c>
      <c r="X145" s="13">
        <v>48.678225899999987</v>
      </c>
      <c r="Y145" s="13">
        <v>50.708350000000038</v>
      </c>
      <c r="Z145" s="107">
        <v>4.1704973064765127</v>
      </c>
      <c r="AA145" s="13">
        <v>274.26869999999997</v>
      </c>
      <c r="AB145" s="13">
        <v>342.79112900000007</v>
      </c>
      <c r="AC145" s="107">
        <v>24.983685342148089</v>
      </c>
      <c r="AD145" s="108">
        <v>0.860531345921697</v>
      </c>
    </row>
    <row r="146" spans="1:30" s="29" customFormat="1">
      <c r="A146" s="9"/>
      <c r="B146" s="115" t="s">
        <v>4</v>
      </c>
      <c r="C146" s="13">
        <v>112.41282353861608</v>
      </c>
      <c r="D146" s="13">
        <v>147.0377272981483</v>
      </c>
      <c r="E146" s="107">
        <v>30.801560417738159</v>
      </c>
      <c r="F146" s="13">
        <v>519.19029999999998</v>
      </c>
      <c r="G146" s="13">
        <v>645.40494655914847</v>
      </c>
      <c r="H146" s="107">
        <v>24.309900735654828</v>
      </c>
      <c r="I146" s="108">
        <v>0.64897907296437718</v>
      </c>
      <c r="J146" s="14">
        <v>55865</v>
      </c>
      <c r="K146" s="14">
        <v>45053</v>
      </c>
      <c r="L146" s="107">
        <v>-19.353799337689072</v>
      </c>
      <c r="M146" s="14">
        <v>263448</v>
      </c>
      <c r="N146" s="14">
        <v>278152</v>
      </c>
      <c r="O146" s="107">
        <v>5.5813671009079595</v>
      </c>
      <c r="P146" s="108">
        <v>1.0229935595819126</v>
      </c>
      <c r="Q146" s="116">
        <v>0</v>
      </c>
      <c r="R146" s="116">
        <v>0</v>
      </c>
      <c r="S146" s="112" t="s">
        <v>119</v>
      </c>
      <c r="T146" s="14">
        <v>0</v>
      </c>
      <c r="U146" s="14">
        <v>0</v>
      </c>
      <c r="V146" s="112" t="s">
        <v>119</v>
      </c>
      <c r="W146" s="112" t="s">
        <v>119</v>
      </c>
      <c r="X146" s="13">
        <v>3755.2302338997997</v>
      </c>
      <c r="Y146" s="13">
        <v>2562.3387893002132</v>
      </c>
      <c r="Z146" s="107">
        <v>-31.766133373952172</v>
      </c>
      <c r="AA146" s="13">
        <v>13046.4912</v>
      </c>
      <c r="AB146" s="13">
        <v>13768.314512900211</v>
      </c>
      <c r="AC146" s="107">
        <v>5.5327007226296292</v>
      </c>
      <c r="AD146" s="108">
        <v>0.59862355692705038</v>
      </c>
    </row>
    <row r="147" spans="1:30" s="29" customFormat="1" ht="14.25" customHeight="1">
      <c r="A147" s="9"/>
      <c r="B147" s="115" t="s">
        <v>5</v>
      </c>
      <c r="C147" s="13">
        <v>56.993125520000021</v>
      </c>
      <c r="D147" s="13">
        <v>64.143299524999989</v>
      </c>
      <c r="E147" s="107">
        <v>12.545677991446233</v>
      </c>
      <c r="F147" s="13">
        <v>284.15340178600002</v>
      </c>
      <c r="G147" s="13">
        <v>429.52338109300007</v>
      </c>
      <c r="H147" s="107">
        <v>51.158979056136822</v>
      </c>
      <c r="I147" s="108">
        <v>0.20358120827824117</v>
      </c>
      <c r="J147" s="14">
        <v>0</v>
      </c>
      <c r="K147" s="14">
        <v>4</v>
      </c>
      <c r="L147" s="112" t="s">
        <v>119</v>
      </c>
      <c r="M147" s="14">
        <v>3</v>
      </c>
      <c r="N147" s="14">
        <v>20</v>
      </c>
      <c r="O147" s="112">
        <v>566.66666666666674</v>
      </c>
      <c r="P147" s="108">
        <v>1.0325245224574084</v>
      </c>
      <c r="Q147" s="14">
        <v>511732</v>
      </c>
      <c r="R147" s="14">
        <v>614052</v>
      </c>
      <c r="S147" s="107">
        <v>19.994841049611907</v>
      </c>
      <c r="T147" s="14">
        <v>2803544</v>
      </c>
      <c r="U147" s="14">
        <v>4053757</v>
      </c>
      <c r="V147" s="107">
        <v>44.594020996281849</v>
      </c>
      <c r="W147" s="108">
        <v>2.3522460049107807</v>
      </c>
      <c r="X147" s="13">
        <v>5149.4655653</v>
      </c>
      <c r="Y147" s="13">
        <v>5724.4001628999995</v>
      </c>
      <c r="Z147" s="107">
        <v>11.164937221334826</v>
      </c>
      <c r="AA147" s="13">
        <v>27352.501454100009</v>
      </c>
      <c r="AB147" s="13">
        <v>39182.746922006001</v>
      </c>
      <c r="AC147" s="107">
        <v>43.251055073548656</v>
      </c>
      <c r="AD147" s="108">
        <v>2.4126270673313628</v>
      </c>
    </row>
    <row r="148" spans="1:30" s="27" customFormat="1">
      <c r="A148" s="9"/>
      <c r="B148" s="115" t="s">
        <v>6</v>
      </c>
      <c r="C148" s="13">
        <v>0</v>
      </c>
      <c r="D148" s="13">
        <v>0</v>
      </c>
      <c r="E148" s="112" t="s">
        <v>119</v>
      </c>
      <c r="F148" s="13">
        <v>0</v>
      </c>
      <c r="G148" s="13">
        <v>0</v>
      </c>
      <c r="H148" s="112" t="s">
        <v>119</v>
      </c>
      <c r="I148" s="108">
        <v>0</v>
      </c>
      <c r="J148" s="14">
        <v>0</v>
      </c>
      <c r="K148" s="14">
        <v>0</v>
      </c>
      <c r="L148" s="112" t="s">
        <v>119</v>
      </c>
      <c r="M148" s="14">
        <v>0</v>
      </c>
      <c r="N148" s="14">
        <v>0</v>
      </c>
      <c r="O148" s="112" t="s">
        <v>119</v>
      </c>
      <c r="P148" s="108">
        <v>0</v>
      </c>
      <c r="Q148" s="116">
        <v>0</v>
      </c>
      <c r="R148" s="116">
        <v>0</v>
      </c>
      <c r="S148" s="112" t="s">
        <v>119</v>
      </c>
      <c r="T148" s="14">
        <v>0</v>
      </c>
      <c r="U148" s="14">
        <v>0</v>
      </c>
      <c r="V148" s="112" t="s">
        <v>119</v>
      </c>
      <c r="W148" s="108">
        <v>0</v>
      </c>
      <c r="X148" s="13">
        <v>0</v>
      </c>
      <c r="Y148" s="13">
        <v>0</v>
      </c>
      <c r="Z148" s="112" t="s">
        <v>119</v>
      </c>
      <c r="AA148" s="13">
        <v>0</v>
      </c>
      <c r="AB148" s="13">
        <v>0</v>
      </c>
      <c r="AC148" s="112" t="s">
        <v>119</v>
      </c>
      <c r="AD148" s="108">
        <v>0</v>
      </c>
    </row>
    <row r="149" spans="1:30" s="27" customFormat="1">
      <c r="A149" s="9"/>
      <c r="B149" s="114" t="s">
        <v>25</v>
      </c>
      <c r="C149" s="13">
        <v>129.08776065000006</v>
      </c>
      <c r="D149" s="13">
        <v>3.3635723500000001</v>
      </c>
      <c r="E149" s="107">
        <v>-97.394352235205503</v>
      </c>
      <c r="F149" s="13">
        <v>210.22381913500001</v>
      </c>
      <c r="G149" s="13">
        <v>47.961126052000012</v>
      </c>
      <c r="H149" s="107">
        <v>-77.185684167786576</v>
      </c>
      <c r="I149" s="108">
        <v>0.49442292286404299</v>
      </c>
      <c r="J149" s="14">
        <v>1</v>
      </c>
      <c r="K149" s="14">
        <v>5</v>
      </c>
      <c r="L149" s="107">
        <v>400</v>
      </c>
      <c r="M149" s="14">
        <v>69</v>
      </c>
      <c r="N149" s="14">
        <v>34</v>
      </c>
      <c r="O149" s="107">
        <v>-50.724637681159422</v>
      </c>
      <c r="P149" s="108">
        <v>0.1003156994069572</v>
      </c>
      <c r="Q149" s="116">
        <v>2064822</v>
      </c>
      <c r="R149" s="116">
        <v>88283</v>
      </c>
      <c r="S149" s="107">
        <v>-95.724425640563695</v>
      </c>
      <c r="T149" s="14">
        <v>3540564</v>
      </c>
      <c r="U149" s="14">
        <v>1013626</v>
      </c>
      <c r="V149" s="107">
        <v>-71.371058396345887</v>
      </c>
      <c r="W149" s="108">
        <v>1.133433363492965</v>
      </c>
      <c r="X149" s="13">
        <v>6596.2379701</v>
      </c>
      <c r="Y149" s="13">
        <v>1565.4378522000002</v>
      </c>
      <c r="Z149" s="107">
        <v>-76.267717154900225</v>
      </c>
      <c r="AA149" s="13">
        <v>35361.353560399999</v>
      </c>
      <c r="AB149" s="13">
        <v>17251.6730919</v>
      </c>
      <c r="AC149" s="107">
        <v>-51.213199284261634</v>
      </c>
      <c r="AD149" s="108">
        <v>0.55478263981422948</v>
      </c>
    </row>
    <row r="150" spans="1:30" s="27" customFormat="1">
      <c r="A150" s="9"/>
      <c r="B150" s="114"/>
      <c r="C150" s="13"/>
      <c r="D150" s="13"/>
      <c r="E150" s="107"/>
      <c r="F150" s="13"/>
      <c r="G150" s="13"/>
      <c r="H150" s="107"/>
      <c r="I150" s="108"/>
      <c r="J150" s="14"/>
      <c r="K150" s="14"/>
      <c r="L150" s="107"/>
      <c r="M150" s="14"/>
      <c r="N150" s="14"/>
      <c r="O150" s="107"/>
      <c r="P150" s="108"/>
      <c r="Q150" s="116"/>
      <c r="R150" s="116"/>
      <c r="S150" s="107"/>
      <c r="T150" s="14"/>
      <c r="U150" s="14"/>
      <c r="V150" s="107"/>
      <c r="W150" s="108"/>
      <c r="X150" s="13"/>
      <c r="Y150" s="13"/>
      <c r="Z150" s="107"/>
      <c r="AA150" s="13"/>
      <c r="AB150" s="13"/>
      <c r="AC150" s="107"/>
      <c r="AD150" s="108"/>
    </row>
    <row r="151" spans="1:30" s="26" customFormat="1" ht="15">
      <c r="A151" s="20">
        <v>22</v>
      </c>
      <c r="B151" s="113" t="s">
        <v>58</v>
      </c>
      <c r="C151" s="122">
        <v>218.656279614</v>
      </c>
      <c r="D151" s="122">
        <v>302.09832961899997</v>
      </c>
      <c r="E151" s="105">
        <v>38.161286816140169</v>
      </c>
      <c r="F151" s="122">
        <v>1926.3087525559999</v>
      </c>
      <c r="G151" s="122">
        <v>3118.0117623089996</v>
      </c>
      <c r="H151" s="105">
        <v>61.864589888393574</v>
      </c>
      <c r="I151" s="106">
        <v>0.84147092425941961</v>
      </c>
      <c r="J151" s="123">
        <v>14905</v>
      </c>
      <c r="K151" s="123">
        <v>22207</v>
      </c>
      <c r="L151" s="105">
        <v>48.990271720899024</v>
      </c>
      <c r="M151" s="123">
        <v>128865</v>
      </c>
      <c r="N151" s="123">
        <v>194963</v>
      </c>
      <c r="O151" s="105">
        <v>51.292437822527447</v>
      </c>
      <c r="P151" s="106">
        <v>0.68366855756184319</v>
      </c>
      <c r="Q151" s="123">
        <v>496130</v>
      </c>
      <c r="R151" s="123">
        <v>805011</v>
      </c>
      <c r="S151" s="105">
        <v>62.258077520004839</v>
      </c>
      <c r="T151" s="123">
        <v>5805119</v>
      </c>
      <c r="U151" s="123">
        <v>6893997</v>
      </c>
      <c r="V151" s="105">
        <v>18.757203771361102</v>
      </c>
      <c r="W151" s="106">
        <v>2.582980227096904</v>
      </c>
      <c r="X151" s="122">
        <v>13906.191161299999</v>
      </c>
      <c r="Y151" s="122">
        <v>21640.014456299999</v>
      </c>
      <c r="Z151" s="105">
        <v>55.614245520532712</v>
      </c>
      <c r="AA151" s="122">
        <v>152498.03038939997</v>
      </c>
      <c r="AB151" s="122">
        <v>188352.82984070003</v>
      </c>
      <c r="AC151" s="105">
        <v>23.511647566690343</v>
      </c>
      <c r="AD151" s="106">
        <v>2.5872274781405866</v>
      </c>
    </row>
    <row r="152" spans="1:30" s="27" customFormat="1">
      <c r="A152" s="9"/>
      <c r="B152" s="115" t="s">
        <v>3</v>
      </c>
      <c r="C152" s="13">
        <v>12.761878200000002</v>
      </c>
      <c r="D152" s="13">
        <v>7.3085310000000003</v>
      </c>
      <c r="E152" s="107">
        <v>-42.73154087930412</v>
      </c>
      <c r="F152" s="13">
        <v>144.83334939999997</v>
      </c>
      <c r="G152" s="13">
        <v>104.92651640000003</v>
      </c>
      <c r="H152" s="107">
        <v>-27.553621569425609</v>
      </c>
      <c r="I152" s="108">
        <v>0.23282189976061857</v>
      </c>
      <c r="J152" s="14">
        <v>253</v>
      </c>
      <c r="K152" s="14">
        <v>272</v>
      </c>
      <c r="L152" s="107">
        <v>7.5098814229249005</v>
      </c>
      <c r="M152" s="14">
        <v>2875</v>
      </c>
      <c r="N152" s="14">
        <v>2790</v>
      </c>
      <c r="O152" s="107">
        <v>-2.9565217391304346</v>
      </c>
      <c r="P152" s="108">
        <v>0.21714951950804348</v>
      </c>
      <c r="Q152" s="116">
        <v>0</v>
      </c>
      <c r="R152" s="116">
        <v>0</v>
      </c>
      <c r="S152" s="112" t="s">
        <v>119</v>
      </c>
      <c r="T152" s="14">
        <v>0</v>
      </c>
      <c r="U152" s="14">
        <v>0</v>
      </c>
      <c r="V152" s="112" t="s">
        <v>119</v>
      </c>
      <c r="W152" s="112" t="s">
        <v>119</v>
      </c>
      <c r="X152" s="13">
        <v>13.446789899999999</v>
      </c>
      <c r="Y152" s="13">
        <v>7.9327376000000003</v>
      </c>
      <c r="Z152" s="107">
        <v>-41.006458351818218</v>
      </c>
      <c r="AA152" s="13">
        <v>311.29614419999996</v>
      </c>
      <c r="AB152" s="13">
        <v>120.64634899999999</v>
      </c>
      <c r="AC152" s="107">
        <v>-61.243866572761739</v>
      </c>
      <c r="AD152" s="108">
        <v>0.30286654555027515</v>
      </c>
    </row>
    <row r="153" spans="1:30" s="27" customFormat="1">
      <c r="A153" s="9"/>
      <c r="B153" s="115" t="s">
        <v>4</v>
      </c>
      <c r="C153" s="13">
        <v>123.84491324999999</v>
      </c>
      <c r="D153" s="13">
        <v>189.46134534000001</v>
      </c>
      <c r="E153" s="107">
        <v>52.98274298722562</v>
      </c>
      <c r="F153" s="13">
        <v>1005.9975955399999</v>
      </c>
      <c r="G153" s="13">
        <v>1375.1108724399999</v>
      </c>
      <c r="H153" s="107">
        <v>36.691268302869759</v>
      </c>
      <c r="I153" s="108">
        <v>1.3827259675915127</v>
      </c>
      <c r="J153" s="14">
        <v>14646</v>
      </c>
      <c r="K153" s="14">
        <v>21924</v>
      </c>
      <c r="L153" s="107">
        <v>49.692748873412533</v>
      </c>
      <c r="M153" s="14">
        <v>125929</v>
      </c>
      <c r="N153" s="14">
        <v>192122</v>
      </c>
      <c r="O153" s="107">
        <v>52.563746237959485</v>
      </c>
      <c r="P153" s="108">
        <v>0.70659052839453329</v>
      </c>
      <c r="Q153" s="117">
        <v>0</v>
      </c>
      <c r="R153" s="117">
        <v>0</v>
      </c>
      <c r="S153" s="112" t="s">
        <v>119</v>
      </c>
      <c r="T153" s="14">
        <v>0</v>
      </c>
      <c r="U153" s="14">
        <v>0</v>
      </c>
      <c r="V153" s="112" t="s">
        <v>119</v>
      </c>
      <c r="W153" s="112" t="s">
        <v>119</v>
      </c>
      <c r="X153" s="13">
        <v>1347.5130323999997</v>
      </c>
      <c r="Y153" s="13">
        <v>2058.7013547000001</v>
      </c>
      <c r="Z153" s="107">
        <v>52.777843716534036</v>
      </c>
      <c r="AA153" s="13">
        <v>11815.496497399998</v>
      </c>
      <c r="AB153" s="13">
        <v>14960.981737399999</v>
      </c>
      <c r="AC153" s="107">
        <v>26.621693304992867</v>
      </c>
      <c r="AD153" s="108">
        <v>0.6504787564499428</v>
      </c>
    </row>
    <row r="154" spans="1:30">
      <c r="A154" s="9"/>
      <c r="B154" s="115" t="s">
        <v>5</v>
      </c>
      <c r="C154" s="13">
        <v>38.120502099999996</v>
      </c>
      <c r="D154" s="13">
        <v>94.528289019999988</v>
      </c>
      <c r="E154" s="107">
        <v>147.97230837103794</v>
      </c>
      <c r="F154" s="13">
        <v>240.32941220000001</v>
      </c>
      <c r="G154" s="13">
        <v>817.05534926999997</v>
      </c>
      <c r="H154" s="107">
        <v>239.97309850283898</v>
      </c>
      <c r="I154" s="108">
        <v>0.38725974546789976</v>
      </c>
      <c r="J154" s="14">
        <v>0</v>
      </c>
      <c r="K154" s="14">
        <v>9</v>
      </c>
      <c r="L154" s="112" t="s">
        <v>119</v>
      </c>
      <c r="M154" s="14">
        <v>3</v>
      </c>
      <c r="N154" s="14">
        <v>19</v>
      </c>
      <c r="O154" s="112">
        <v>533.33333333333326</v>
      </c>
      <c r="P154" s="108">
        <v>0.98089829633453796</v>
      </c>
      <c r="Q154" s="116">
        <v>13077</v>
      </c>
      <c r="R154" s="116">
        <v>14912</v>
      </c>
      <c r="S154" s="107">
        <v>14.032270398409421</v>
      </c>
      <c r="T154" s="14">
        <v>96091</v>
      </c>
      <c r="U154" s="14">
        <v>137053</v>
      </c>
      <c r="V154" s="107">
        <v>42.628341884255548</v>
      </c>
      <c r="W154" s="108">
        <v>7.9526812216676332E-2</v>
      </c>
      <c r="X154" s="13">
        <v>1725.6241</v>
      </c>
      <c r="Y154" s="13">
        <v>2232.7593160000001</v>
      </c>
      <c r="Z154" s="107">
        <v>29.388510278687008</v>
      </c>
      <c r="AA154" s="13">
        <v>12104.735799999999</v>
      </c>
      <c r="AB154" s="13">
        <v>17828.849172500002</v>
      </c>
      <c r="AC154" s="107">
        <v>47.288214026943109</v>
      </c>
      <c r="AD154" s="108">
        <v>1.0977883755460736</v>
      </c>
    </row>
    <row r="155" spans="1:30">
      <c r="A155" s="9"/>
      <c r="B155" s="115" t="s">
        <v>6</v>
      </c>
      <c r="C155" s="13">
        <v>0</v>
      </c>
      <c r="D155" s="13">
        <v>0</v>
      </c>
      <c r="E155" s="107" t="s">
        <v>119</v>
      </c>
      <c r="F155" s="13">
        <v>5.9756542999999995E-2</v>
      </c>
      <c r="G155" s="13">
        <v>-1.9560142999999999E-2</v>
      </c>
      <c r="H155" s="107">
        <v>-132.73305652905657</v>
      </c>
      <c r="I155" s="108">
        <v>-3.661419168472612E-4</v>
      </c>
      <c r="J155" s="14">
        <v>0</v>
      </c>
      <c r="K155" s="14">
        <v>0</v>
      </c>
      <c r="L155" s="112" t="s">
        <v>119</v>
      </c>
      <c r="M155" s="14">
        <v>0</v>
      </c>
      <c r="N155" s="14">
        <v>0</v>
      </c>
      <c r="O155" s="112" t="s">
        <v>119</v>
      </c>
      <c r="P155" s="108">
        <v>0</v>
      </c>
      <c r="Q155" s="116">
        <v>0</v>
      </c>
      <c r="R155" s="116">
        <v>0</v>
      </c>
      <c r="S155" s="107" t="s">
        <v>119</v>
      </c>
      <c r="T155" s="14">
        <v>35</v>
      </c>
      <c r="U155" s="14">
        <v>6</v>
      </c>
      <c r="V155" s="107">
        <v>-82.857142857142861</v>
      </c>
      <c r="W155" s="108">
        <v>1.1683157443398023E-4</v>
      </c>
      <c r="X155" s="13">
        <v>0</v>
      </c>
      <c r="Y155" s="13">
        <v>0</v>
      </c>
      <c r="Z155" s="107" t="s">
        <v>119</v>
      </c>
      <c r="AA155" s="13">
        <v>8.8024000000000004</v>
      </c>
      <c r="AB155" s="13">
        <v>-0.23119999999999991</v>
      </c>
      <c r="AC155" s="107">
        <v>-102.62655639371079</v>
      </c>
      <c r="AD155" s="108">
        <v>-1.1192021858570971E-4</v>
      </c>
    </row>
    <row r="156" spans="1:30">
      <c r="A156" s="9"/>
      <c r="B156" s="114" t="s">
        <v>25</v>
      </c>
      <c r="C156" s="13">
        <v>43.928986063999993</v>
      </c>
      <c r="D156" s="13">
        <v>10.800164258999995</v>
      </c>
      <c r="E156" s="107">
        <v>-75.414492282464096</v>
      </c>
      <c r="F156" s="13">
        <v>535.08863887299992</v>
      </c>
      <c r="G156" s="13">
        <v>820.93858434199967</v>
      </c>
      <c r="H156" s="107">
        <v>53.421045543230925</v>
      </c>
      <c r="I156" s="108">
        <v>8.4629133586682173</v>
      </c>
      <c r="J156" s="14">
        <v>6</v>
      </c>
      <c r="K156" s="14">
        <v>2</v>
      </c>
      <c r="L156" s="107">
        <v>-66.666666666666657</v>
      </c>
      <c r="M156" s="14">
        <v>58</v>
      </c>
      <c r="N156" s="14">
        <v>32</v>
      </c>
      <c r="O156" s="107">
        <v>-44.827586206896555</v>
      </c>
      <c r="P156" s="108">
        <v>9.441477591243029E-2</v>
      </c>
      <c r="Q156" s="14">
        <v>483053</v>
      </c>
      <c r="R156" s="14">
        <v>790099</v>
      </c>
      <c r="S156" s="107">
        <v>63.563625523493286</v>
      </c>
      <c r="T156" s="14">
        <v>5708993</v>
      </c>
      <c r="U156" s="14">
        <v>6756938</v>
      </c>
      <c r="V156" s="107">
        <v>18.356039322521504</v>
      </c>
      <c r="W156" s="108">
        <v>7.5555865420317048</v>
      </c>
      <c r="X156" s="13">
        <v>10819.607239000001</v>
      </c>
      <c r="Y156" s="13">
        <v>17340.621048000001</v>
      </c>
      <c r="Z156" s="107">
        <v>60.270337591318182</v>
      </c>
      <c r="AA156" s="13">
        <v>128257.69954779997</v>
      </c>
      <c r="AB156" s="13">
        <v>155442.5837818</v>
      </c>
      <c r="AC156" s="107">
        <v>21.195518343028265</v>
      </c>
      <c r="AD156" s="108">
        <v>4.9987526723133557</v>
      </c>
    </row>
    <row r="157" spans="1:30">
      <c r="A157" s="9"/>
      <c r="B157" s="114"/>
      <c r="C157" s="13"/>
      <c r="D157" s="13"/>
      <c r="E157" s="107"/>
      <c r="F157" s="13"/>
      <c r="G157" s="13"/>
      <c r="H157" s="107"/>
      <c r="I157" s="108"/>
      <c r="J157" s="14"/>
      <c r="K157" s="14"/>
      <c r="L157" s="107"/>
      <c r="M157" s="14"/>
      <c r="N157" s="14"/>
      <c r="O157" s="107"/>
      <c r="P157" s="108"/>
      <c r="Q157" s="14"/>
      <c r="R157" s="14"/>
      <c r="S157" s="107"/>
      <c r="T157" s="14"/>
      <c r="U157" s="14"/>
      <c r="V157" s="107"/>
      <c r="W157" s="108"/>
      <c r="X157" s="13"/>
      <c r="Y157" s="13"/>
      <c r="Z157" s="107"/>
      <c r="AA157" s="13"/>
      <c r="AB157" s="13"/>
      <c r="AC157" s="107"/>
      <c r="AD157" s="108"/>
    </row>
    <row r="158" spans="1:30" s="25" customFormat="1" ht="15">
      <c r="A158" s="20">
        <v>23</v>
      </c>
      <c r="B158" s="113" t="s">
        <v>42</v>
      </c>
      <c r="C158" s="122">
        <v>1042.1801841651798</v>
      </c>
      <c r="D158" s="122">
        <v>1964.4599727454283</v>
      </c>
      <c r="E158" s="105">
        <v>88.495233606751484</v>
      </c>
      <c r="F158" s="122">
        <v>5358.6389305656912</v>
      </c>
      <c r="G158" s="122">
        <v>8539.0790759397751</v>
      </c>
      <c r="H158" s="105">
        <v>59.351641089920136</v>
      </c>
      <c r="I158" s="106">
        <v>2.3044771187887623</v>
      </c>
      <c r="J158" s="123">
        <v>90476</v>
      </c>
      <c r="K158" s="123">
        <v>107507</v>
      </c>
      <c r="L158" s="105">
        <v>18.82377647110836</v>
      </c>
      <c r="M158" s="123">
        <v>531826</v>
      </c>
      <c r="N158" s="123">
        <v>651996</v>
      </c>
      <c r="O158" s="105">
        <v>22.595736199433649</v>
      </c>
      <c r="P158" s="106">
        <v>2.2863269689945858</v>
      </c>
      <c r="Q158" s="123">
        <v>124723</v>
      </c>
      <c r="R158" s="123">
        <v>223593</v>
      </c>
      <c r="S158" s="105">
        <v>79.271666011882331</v>
      </c>
      <c r="T158" s="123">
        <v>1035687</v>
      </c>
      <c r="U158" s="123">
        <v>1518686</v>
      </c>
      <c r="V158" s="105">
        <v>46.635614814128203</v>
      </c>
      <c r="W158" s="106">
        <v>0.56900748711797933</v>
      </c>
      <c r="X158" s="122">
        <v>69327.018803654995</v>
      </c>
      <c r="Y158" s="122">
        <v>116383.33024813201</v>
      </c>
      <c r="Z158" s="105">
        <v>67.875861758527194</v>
      </c>
      <c r="AA158" s="122">
        <v>408121.939595028</v>
      </c>
      <c r="AB158" s="122">
        <v>670063.04227363702</v>
      </c>
      <c r="AC158" s="105">
        <v>64.182068461825011</v>
      </c>
      <c r="AD158" s="106">
        <v>9.2040322225210698</v>
      </c>
    </row>
    <row r="159" spans="1:30" ht="15" customHeight="1">
      <c r="A159" s="9"/>
      <c r="B159" s="115" t="s">
        <v>3</v>
      </c>
      <c r="C159" s="13">
        <v>105.41806722600001</v>
      </c>
      <c r="D159" s="13">
        <v>178.214190538</v>
      </c>
      <c r="E159" s="107">
        <v>69.054693590555388</v>
      </c>
      <c r="F159" s="13">
        <v>616.9428437360001</v>
      </c>
      <c r="G159" s="13">
        <v>976.46303324199994</v>
      </c>
      <c r="H159" s="107">
        <v>58.274472774311711</v>
      </c>
      <c r="I159" s="108">
        <v>2.1666780356906843</v>
      </c>
      <c r="J159" s="14">
        <v>1132</v>
      </c>
      <c r="K159" s="14">
        <v>1510</v>
      </c>
      <c r="L159" s="107">
        <v>33.39222614840989</v>
      </c>
      <c r="M159" s="14">
        <v>6158</v>
      </c>
      <c r="N159" s="14">
        <v>8765</v>
      </c>
      <c r="O159" s="107">
        <v>42.335173757713548</v>
      </c>
      <c r="P159" s="108">
        <v>0.68219194927885352</v>
      </c>
      <c r="Q159" s="116">
        <v>0</v>
      </c>
      <c r="R159" s="116">
        <v>0</v>
      </c>
      <c r="S159" s="112" t="s">
        <v>119</v>
      </c>
      <c r="T159" s="14">
        <v>0</v>
      </c>
      <c r="U159" s="14">
        <v>0</v>
      </c>
      <c r="V159" s="112" t="s">
        <v>119</v>
      </c>
      <c r="W159" s="112" t="s">
        <v>119</v>
      </c>
      <c r="X159" s="13">
        <v>194.84282139999996</v>
      </c>
      <c r="Y159" s="13">
        <v>703.41024370000002</v>
      </c>
      <c r="Z159" s="107">
        <v>261.0141952604676</v>
      </c>
      <c r="AA159" s="13">
        <v>1406.0485611999998</v>
      </c>
      <c r="AB159" s="13">
        <v>2092.7783408</v>
      </c>
      <c r="AC159" s="107">
        <v>48.841113923825432</v>
      </c>
      <c r="AD159" s="108">
        <v>5.2536405115792819</v>
      </c>
    </row>
    <row r="160" spans="1:30" s="27" customFormat="1">
      <c r="A160" s="9"/>
      <c r="B160" s="115" t="s">
        <v>4</v>
      </c>
      <c r="C160" s="13">
        <v>863.949836108</v>
      </c>
      <c r="D160" s="13">
        <v>1706.2011648149994</v>
      </c>
      <c r="E160" s="107">
        <v>97.488452859861624</v>
      </c>
      <c r="F160" s="13">
        <v>4393.3020938660002</v>
      </c>
      <c r="G160" s="13">
        <v>6994.2996429549976</v>
      </c>
      <c r="H160" s="107">
        <v>59.203703581425749</v>
      </c>
      <c r="I160" s="108">
        <v>7.0330327068604452</v>
      </c>
      <c r="J160" s="14">
        <v>89303</v>
      </c>
      <c r="K160" s="14">
        <v>105946</v>
      </c>
      <c r="L160" s="107">
        <v>18.636551963539858</v>
      </c>
      <c r="M160" s="14">
        <v>525363</v>
      </c>
      <c r="N160" s="14">
        <v>642892</v>
      </c>
      <c r="O160" s="107">
        <v>22.37100823621001</v>
      </c>
      <c r="P160" s="108">
        <v>2.3644423750565693</v>
      </c>
      <c r="Q160" s="116">
        <v>0</v>
      </c>
      <c r="R160" s="116">
        <v>0</v>
      </c>
      <c r="S160" s="112" t="s">
        <v>119</v>
      </c>
      <c r="T160" s="14">
        <v>0</v>
      </c>
      <c r="U160" s="14">
        <v>0</v>
      </c>
      <c r="V160" s="112" t="s">
        <v>119</v>
      </c>
      <c r="W160" s="112" t="s">
        <v>119</v>
      </c>
      <c r="X160" s="13">
        <v>54197.596952699998</v>
      </c>
      <c r="Y160" s="13">
        <v>75803.151596600001</v>
      </c>
      <c r="Z160" s="107">
        <v>39.864414399693537</v>
      </c>
      <c r="AA160" s="13">
        <v>306398.29918699997</v>
      </c>
      <c r="AB160" s="13">
        <v>441386.69269010006</v>
      </c>
      <c r="AC160" s="107">
        <v>44.056508753893056</v>
      </c>
      <c r="AD160" s="108">
        <v>19.19076381577786</v>
      </c>
    </row>
    <row r="161" spans="1:33" s="27" customFormat="1">
      <c r="A161" s="9"/>
      <c r="B161" s="115" t="s">
        <v>5</v>
      </c>
      <c r="C161" s="13">
        <v>18.612434199180001</v>
      </c>
      <c r="D161" s="13">
        <v>22.092727220428049</v>
      </c>
      <c r="E161" s="107">
        <v>18.698752586598147</v>
      </c>
      <c r="F161" s="13">
        <v>106.09890454563991</v>
      </c>
      <c r="G161" s="13">
        <v>222.1870689047081</v>
      </c>
      <c r="H161" s="107">
        <v>109.4150451941106</v>
      </c>
      <c r="I161" s="108">
        <v>0.10531001091562803</v>
      </c>
      <c r="J161" s="14">
        <v>0</v>
      </c>
      <c r="K161" s="14">
        <v>0</v>
      </c>
      <c r="L161" s="112" t="s">
        <v>119</v>
      </c>
      <c r="M161" s="14">
        <v>3</v>
      </c>
      <c r="N161" s="14">
        <v>7</v>
      </c>
      <c r="O161" s="107">
        <v>133.33333333333331</v>
      </c>
      <c r="P161" s="108">
        <v>0.36138358286009292</v>
      </c>
      <c r="Q161" s="116">
        <v>11016</v>
      </c>
      <c r="R161" s="116">
        <v>20876</v>
      </c>
      <c r="S161" s="107">
        <v>89.506172839506178</v>
      </c>
      <c r="T161" s="14">
        <v>73944</v>
      </c>
      <c r="U161" s="14">
        <v>184790</v>
      </c>
      <c r="V161" s="107">
        <v>149.90533376609326</v>
      </c>
      <c r="W161" s="108">
        <v>0.10722683654877763</v>
      </c>
      <c r="X161" s="13">
        <v>1251.9478809</v>
      </c>
      <c r="Y161" s="13">
        <v>1894.599027131</v>
      </c>
      <c r="Z161" s="107">
        <v>51.332100643759318</v>
      </c>
      <c r="AA161" s="13">
        <v>7574.6364340119999</v>
      </c>
      <c r="AB161" s="13">
        <v>18084.355227798998</v>
      </c>
      <c r="AC161" s="107">
        <v>138.74882161466851</v>
      </c>
      <c r="AD161" s="108">
        <v>1.1135208311114899</v>
      </c>
    </row>
    <row r="162" spans="1:33" s="27" customFormat="1">
      <c r="A162" s="9"/>
      <c r="B162" s="115" t="s">
        <v>6</v>
      </c>
      <c r="C162" s="13">
        <v>3.7729924169999998</v>
      </c>
      <c r="D162" s="13">
        <v>0.37300789699999998</v>
      </c>
      <c r="E162" s="107">
        <v>-90.113738492573276</v>
      </c>
      <c r="F162" s="13">
        <v>7.2769017920000012</v>
      </c>
      <c r="G162" s="13">
        <v>3.9048848349999989</v>
      </c>
      <c r="H162" s="107">
        <v>-46.338634949108318</v>
      </c>
      <c r="I162" s="108">
        <v>7.3094660839376338E-2</v>
      </c>
      <c r="J162" s="14">
        <v>2</v>
      </c>
      <c r="K162" s="14">
        <v>0</v>
      </c>
      <c r="L162" s="112">
        <v>-100</v>
      </c>
      <c r="M162" s="14">
        <v>14</v>
      </c>
      <c r="N162" s="14">
        <v>8</v>
      </c>
      <c r="O162" s="107">
        <v>-42.857142857142854</v>
      </c>
      <c r="P162" s="108">
        <v>0.12275586926499923</v>
      </c>
      <c r="Q162" s="117">
        <v>914</v>
      </c>
      <c r="R162" s="117">
        <v>0</v>
      </c>
      <c r="S162" s="112">
        <v>-100</v>
      </c>
      <c r="T162" s="14">
        <v>14058</v>
      </c>
      <c r="U162" s="14">
        <v>3917</v>
      </c>
      <c r="V162" s="107">
        <v>-72.136861573481298</v>
      </c>
      <c r="W162" s="108">
        <v>7.6271546176316762E-2</v>
      </c>
      <c r="X162" s="13">
        <v>9.1400000000000009E-2</v>
      </c>
      <c r="Y162" s="13">
        <v>0</v>
      </c>
      <c r="Z162" s="112">
        <v>-100</v>
      </c>
      <c r="AA162" s="13">
        <v>1.0041</v>
      </c>
      <c r="AB162" s="13">
        <v>0</v>
      </c>
      <c r="AC162" s="107">
        <v>-100</v>
      </c>
      <c r="AD162" s="108">
        <v>0</v>
      </c>
    </row>
    <row r="163" spans="1:33" s="27" customFormat="1">
      <c r="A163" s="9"/>
      <c r="B163" s="114" t="s">
        <v>25</v>
      </c>
      <c r="C163" s="13">
        <v>50.426854214999913</v>
      </c>
      <c r="D163" s="13">
        <v>57.578882275001071</v>
      </c>
      <c r="E163" s="107">
        <v>14.18297486793004</v>
      </c>
      <c r="F163" s="13">
        <v>235.01818662605126</v>
      </c>
      <c r="G163" s="13">
        <v>342.22444600307045</v>
      </c>
      <c r="H163" s="107">
        <v>45.616154611728085</v>
      </c>
      <c r="I163" s="108">
        <v>3.5279324068603688</v>
      </c>
      <c r="J163" s="14">
        <v>39</v>
      </c>
      <c r="K163" s="14">
        <v>51</v>
      </c>
      <c r="L163" s="107">
        <v>30.76923076923077</v>
      </c>
      <c r="M163" s="14">
        <v>288</v>
      </c>
      <c r="N163" s="14">
        <v>324</v>
      </c>
      <c r="O163" s="107">
        <v>12.5</v>
      </c>
      <c r="P163" s="108">
        <v>0.95594960611335678</v>
      </c>
      <c r="Q163" s="116">
        <v>112793</v>
      </c>
      <c r="R163" s="116">
        <v>202717</v>
      </c>
      <c r="S163" s="107">
        <v>79.724805617369881</v>
      </c>
      <c r="T163" s="14">
        <v>947685</v>
      </c>
      <c r="U163" s="14">
        <v>1329979</v>
      </c>
      <c r="V163" s="107">
        <v>40.339775347293667</v>
      </c>
      <c r="W163" s="108">
        <v>1.4871782801003626</v>
      </c>
      <c r="X163" s="13">
        <v>13682.539748654999</v>
      </c>
      <c r="Y163" s="13">
        <v>37982.169380701002</v>
      </c>
      <c r="Z163" s="107">
        <v>177.59590016491396</v>
      </c>
      <c r="AA163" s="13">
        <v>92741.951312815989</v>
      </c>
      <c r="AB163" s="13">
        <v>208499.21601493799</v>
      </c>
      <c r="AC163" s="107">
        <v>124.81650759285408</v>
      </c>
      <c r="AD163" s="108">
        <v>6.7049581129771534</v>
      </c>
    </row>
    <row r="164" spans="1:33" s="27" customFormat="1">
      <c r="A164" s="9"/>
      <c r="B164" s="114"/>
      <c r="C164" s="13"/>
      <c r="D164" s="13"/>
      <c r="E164" s="107"/>
      <c r="F164" s="13"/>
      <c r="G164" s="13"/>
      <c r="H164" s="107"/>
      <c r="I164" s="108"/>
      <c r="J164" s="14"/>
      <c r="K164" s="14"/>
      <c r="L164" s="107"/>
      <c r="M164" s="14"/>
      <c r="N164" s="14"/>
      <c r="O164" s="107"/>
      <c r="P164" s="108"/>
      <c r="Q164" s="116"/>
      <c r="R164" s="116"/>
      <c r="S164" s="107"/>
      <c r="T164" s="14"/>
      <c r="U164" s="14"/>
      <c r="V164" s="107"/>
      <c r="W164" s="108"/>
      <c r="X164" s="13"/>
      <c r="Y164" s="13"/>
      <c r="Z164" s="107"/>
      <c r="AA164" s="13"/>
      <c r="AB164" s="13"/>
      <c r="AC164" s="107"/>
      <c r="AD164" s="108"/>
    </row>
    <row r="165" spans="1:33" s="26" customFormat="1" ht="15">
      <c r="A165" s="22"/>
      <c r="B165" s="113" t="s">
        <v>10</v>
      </c>
      <c r="C165" s="122">
        <v>17289.760872151925</v>
      </c>
      <c r="D165" s="122">
        <v>23364.885839000071</v>
      </c>
      <c r="E165" s="105">
        <v>35.137125445344708</v>
      </c>
      <c r="F165" s="122">
        <v>115503.14732894013</v>
      </c>
      <c r="G165" s="122">
        <v>138643.85126028617</v>
      </c>
      <c r="H165" s="105">
        <v>20.03469556153642</v>
      </c>
      <c r="I165" s="106">
        <v>37.416398191033139</v>
      </c>
      <c r="J165" s="123">
        <v>1135325</v>
      </c>
      <c r="K165" s="123">
        <v>1246028</v>
      </c>
      <c r="L165" s="105">
        <v>9.7507762094554415</v>
      </c>
      <c r="M165" s="123">
        <v>7400213</v>
      </c>
      <c r="N165" s="123">
        <v>8052126</v>
      </c>
      <c r="O165" s="105">
        <v>8.809381567800818</v>
      </c>
      <c r="P165" s="106">
        <v>28.236051803297109</v>
      </c>
      <c r="Q165" s="123">
        <v>29409782</v>
      </c>
      <c r="R165" s="123">
        <v>31682854</v>
      </c>
      <c r="S165" s="105">
        <v>7.7289658250441988</v>
      </c>
      <c r="T165" s="123">
        <v>183804896</v>
      </c>
      <c r="U165" s="123">
        <v>230278506.69</v>
      </c>
      <c r="V165" s="105">
        <v>25.284207168235607</v>
      </c>
      <c r="W165" s="106">
        <v>86.278660914078159</v>
      </c>
      <c r="X165" s="122">
        <v>516275.44548571913</v>
      </c>
      <c r="Y165" s="122">
        <v>799515.44821387785</v>
      </c>
      <c r="Z165" s="105">
        <v>54.862187463066846</v>
      </c>
      <c r="AA165" s="122">
        <v>4730780.3647661731</v>
      </c>
      <c r="AB165" s="122">
        <v>6042628.0620694198</v>
      </c>
      <c r="AC165" s="105">
        <v>27.730048663294625</v>
      </c>
      <c r="AD165" s="106">
        <v>83.001956358137079</v>
      </c>
    </row>
    <row r="166" spans="1:33">
      <c r="A166" s="8"/>
      <c r="B166" s="114" t="s">
        <v>3</v>
      </c>
      <c r="C166" s="120">
        <v>2357.39619593215</v>
      </c>
      <c r="D166" s="120">
        <v>2249.7793226509971</v>
      </c>
      <c r="E166" s="107">
        <v>-4.5650736803110696</v>
      </c>
      <c r="F166" s="120">
        <v>17066.285459371295</v>
      </c>
      <c r="G166" s="120">
        <v>19443.454016108673</v>
      </c>
      <c r="H166" s="107">
        <v>13.929033136100792</v>
      </c>
      <c r="I166" s="108">
        <v>43.143163970882092</v>
      </c>
      <c r="J166" s="121">
        <v>49041</v>
      </c>
      <c r="K166" s="121">
        <v>46051</v>
      </c>
      <c r="L166" s="107">
        <v>-6.0969392956913602</v>
      </c>
      <c r="M166" s="121">
        <v>294429</v>
      </c>
      <c r="N166" s="121">
        <v>280544</v>
      </c>
      <c r="O166" s="107">
        <v>-4.7159077400663652</v>
      </c>
      <c r="P166" s="108">
        <v>21.835123584539264</v>
      </c>
      <c r="Q166" s="121">
        <v>0</v>
      </c>
      <c r="R166" s="121">
        <v>0</v>
      </c>
      <c r="S166" s="112" t="s">
        <v>119</v>
      </c>
      <c r="T166" s="121">
        <v>0</v>
      </c>
      <c r="U166" s="121">
        <v>0</v>
      </c>
      <c r="V166" s="112" t="s">
        <v>119</v>
      </c>
      <c r="W166" s="112" t="s">
        <v>119</v>
      </c>
      <c r="X166" s="120">
        <v>3925.0114281449992</v>
      </c>
      <c r="Y166" s="120">
        <v>3587.9622752410005</v>
      </c>
      <c r="Z166" s="107">
        <v>-8.5872145616475706</v>
      </c>
      <c r="AA166" s="120">
        <v>25635.552348859004</v>
      </c>
      <c r="AB166" s="120">
        <v>22537.007495168</v>
      </c>
      <c r="AC166" s="107">
        <v>-12.086904980726564</v>
      </c>
      <c r="AD166" s="108">
        <v>56.5761472574872</v>
      </c>
    </row>
    <row r="167" spans="1:33">
      <c r="A167" s="8"/>
      <c r="B167" s="114" t="s">
        <v>4</v>
      </c>
      <c r="C167" s="120">
        <v>8665.6329402041301</v>
      </c>
      <c r="D167" s="120">
        <v>13635.210296142559</v>
      </c>
      <c r="E167" s="107">
        <v>57.34811744543341</v>
      </c>
      <c r="F167" s="120">
        <v>53370.876603123281</v>
      </c>
      <c r="G167" s="120">
        <v>66433.819281720556</v>
      </c>
      <c r="H167" s="107">
        <v>24.475788126427041</v>
      </c>
      <c r="I167" s="108">
        <v>66.801716783840533</v>
      </c>
      <c r="J167" s="121">
        <v>1085668</v>
      </c>
      <c r="K167" s="121">
        <v>1198930</v>
      </c>
      <c r="L167" s="107">
        <v>10.432471068503446</v>
      </c>
      <c r="M167" s="121">
        <v>7101332</v>
      </c>
      <c r="N167" s="121">
        <v>7765353</v>
      </c>
      <c r="O167" s="107">
        <v>9.3506542152936944</v>
      </c>
      <c r="P167" s="108">
        <v>28.559586509822267</v>
      </c>
      <c r="Q167" s="121">
        <v>0</v>
      </c>
      <c r="R167" s="121">
        <v>0</v>
      </c>
      <c r="S167" s="112" t="s">
        <v>119</v>
      </c>
      <c r="T167" s="121">
        <v>0</v>
      </c>
      <c r="U167" s="121">
        <v>0</v>
      </c>
      <c r="V167" s="112" t="s">
        <v>119</v>
      </c>
      <c r="W167" s="112" t="s">
        <v>119</v>
      </c>
      <c r="X167" s="120">
        <v>198259.26018727981</v>
      </c>
      <c r="Y167" s="120">
        <v>287005.73876650422</v>
      </c>
      <c r="Z167" s="107">
        <v>44.762841592061143</v>
      </c>
      <c r="AA167" s="120">
        <v>1442858.5757344153</v>
      </c>
      <c r="AB167" s="120">
        <v>1621648.3940356863</v>
      </c>
      <c r="AC167" s="107">
        <v>12.391361239979247</v>
      </c>
      <c r="AD167" s="108">
        <v>70.506591697417392</v>
      </c>
    </row>
    <row r="168" spans="1:33">
      <c r="A168" s="8"/>
      <c r="B168" s="114" t="s">
        <v>5</v>
      </c>
      <c r="C168" s="120">
        <v>5089.2774545576531</v>
      </c>
      <c r="D168" s="120">
        <v>6347.2357264295269</v>
      </c>
      <c r="E168" s="107">
        <v>24.717816686243381</v>
      </c>
      <c r="F168" s="120">
        <v>37619.052593984437</v>
      </c>
      <c r="G168" s="120">
        <v>43748.764687268296</v>
      </c>
      <c r="H168" s="107">
        <v>16.294169232385304</v>
      </c>
      <c r="I168" s="108">
        <v>20.73560315401344</v>
      </c>
      <c r="J168" s="121">
        <v>204</v>
      </c>
      <c r="K168" s="121">
        <v>240</v>
      </c>
      <c r="L168" s="107">
        <v>17.647058823529413</v>
      </c>
      <c r="M168" s="121">
        <v>1146</v>
      </c>
      <c r="N168" s="121">
        <v>1233</v>
      </c>
      <c r="O168" s="107">
        <v>7.5916230366492146</v>
      </c>
      <c r="P168" s="108">
        <v>63.655136809499226</v>
      </c>
      <c r="Q168" s="121">
        <v>20150328</v>
      </c>
      <c r="R168" s="121">
        <v>24973273</v>
      </c>
      <c r="S168" s="107">
        <v>23.934821309112188</v>
      </c>
      <c r="T168" s="121">
        <v>130776664</v>
      </c>
      <c r="U168" s="121">
        <v>172216610.69</v>
      </c>
      <c r="V168" s="107">
        <v>31.687569802208749</v>
      </c>
      <c r="W168" s="108">
        <v>99.930961445105794</v>
      </c>
      <c r="X168" s="120">
        <v>123685.37216315097</v>
      </c>
      <c r="Y168" s="120">
        <v>220526.70271598094</v>
      </c>
      <c r="Z168" s="107">
        <v>78.296510621392201</v>
      </c>
      <c r="AA168" s="120">
        <v>1278948.3732198165</v>
      </c>
      <c r="AB168" s="120">
        <v>1623005.8499111366</v>
      </c>
      <c r="AC168" s="107">
        <v>26.901592268743279</v>
      </c>
      <c r="AD168" s="108">
        <v>99.934490344105839</v>
      </c>
    </row>
    <row r="169" spans="1:33">
      <c r="A169" s="8"/>
      <c r="B169" s="114" t="s">
        <v>6</v>
      </c>
      <c r="C169" s="120">
        <v>44.921133777999998</v>
      </c>
      <c r="D169" s="120">
        <v>26.368999194000001</v>
      </c>
      <c r="E169" s="107">
        <v>-41.299346262462002</v>
      </c>
      <c r="F169" s="120">
        <v>401.35610592166006</v>
      </c>
      <c r="G169" s="120">
        <v>161.3821278463578</v>
      </c>
      <c r="H169" s="107">
        <v>-59.79078791494512</v>
      </c>
      <c r="I169" s="108">
        <v>3.0208757489428999</v>
      </c>
      <c r="J169" s="121">
        <v>28</v>
      </c>
      <c r="K169" s="121">
        <v>21</v>
      </c>
      <c r="L169" s="107">
        <v>-25</v>
      </c>
      <c r="M169" s="121">
        <v>209</v>
      </c>
      <c r="N169" s="121">
        <v>234</v>
      </c>
      <c r="O169" s="107">
        <v>11.961722488038278</v>
      </c>
      <c r="P169" s="108">
        <v>3.5906091760012275</v>
      </c>
      <c r="Q169" s="121">
        <v>154904</v>
      </c>
      <c r="R169" s="121">
        <v>94273</v>
      </c>
      <c r="S169" s="107">
        <v>-39.141016371430048</v>
      </c>
      <c r="T169" s="121">
        <v>1733903</v>
      </c>
      <c r="U169" s="121">
        <v>1356705</v>
      </c>
      <c r="V169" s="107">
        <v>-21.75427345128303</v>
      </c>
      <c r="W169" s="108">
        <v>26.417663532075526</v>
      </c>
      <c r="X169" s="120">
        <v>13735.311298379998</v>
      </c>
      <c r="Y169" s="120">
        <v>6687.200564499999</v>
      </c>
      <c r="Z169" s="107">
        <v>-51.313804112406856</v>
      </c>
      <c r="AA169" s="120">
        <v>209643.21140880001</v>
      </c>
      <c r="AB169" s="120">
        <v>182478.5457265783</v>
      </c>
      <c r="AC169" s="107">
        <v>-12.957569911124455</v>
      </c>
      <c r="AD169" s="108">
        <v>88.334942581838575</v>
      </c>
    </row>
    <row r="170" spans="1:33">
      <c r="A170" s="8"/>
      <c r="B170" s="114" t="s">
        <v>25</v>
      </c>
      <c r="C170" s="120">
        <v>1132.5331476799909</v>
      </c>
      <c r="D170" s="120">
        <v>1106.2914945829882</v>
      </c>
      <c r="E170" s="107">
        <v>-2.3170759417293016</v>
      </c>
      <c r="F170" s="120">
        <v>7045.5765665394501</v>
      </c>
      <c r="G170" s="120">
        <v>8856.4311473422713</v>
      </c>
      <c r="H170" s="107">
        <v>25.702006978433161</v>
      </c>
      <c r="I170" s="108">
        <v>91.299411303761815</v>
      </c>
      <c r="J170" s="121">
        <v>384</v>
      </c>
      <c r="K170" s="121">
        <v>786</v>
      </c>
      <c r="L170" s="107">
        <v>104.6875</v>
      </c>
      <c r="M170" s="121">
        <v>3097</v>
      </c>
      <c r="N170" s="121">
        <v>4762</v>
      </c>
      <c r="O170" s="107">
        <v>53.761704875686142</v>
      </c>
      <c r="P170" s="108">
        <v>14.050098840468534</v>
      </c>
      <c r="Q170" s="121">
        <v>9104550</v>
      </c>
      <c r="R170" s="121">
        <v>6615308</v>
      </c>
      <c r="S170" s="107">
        <v>-27.340637373620879</v>
      </c>
      <c r="T170" s="121">
        <v>51294329</v>
      </c>
      <c r="U170" s="121">
        <v>56705191</v>
      </c>
      <c r="V170" s="107">
        <v>10.54865538839586</v>
      </c>
      <c r="W170" s="108">
        <v>63.407563896980754</v>
      </c>
      <c r="X170" s="120">
        <v>176670.49040876343</v>
      </c>
      <c r="Y170" s="120">
        <v>281707.8438916516</v>
      </c>
      <c r="Z170" s="107">
        <v>59.453818937086034</v>
      </c>
      <c r="AA170" s="120">
        <v>1773694.6520542819</v>
      </c>
      <c r="AB170" s="120">
        <v>2592958.2649008501</v>
      </c>
      <c r="AC170" s="107">
        <v>46.189664714707369</v>
      </c>
      <c r="AD170" s="108">
        <v>83.384853368525455</v>
      </c>
    </row>
    <row r="171" spans="1:33">
      <c r="A171" s="8"/>
      <c r="B171" s="114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3" t="s">
        <v>52</v>
      </c>
      <c r="C172" s="122">
        <v>42319.221004683001</v>
      </c>
      <c r="D172" s="122">
        <v>28716.234986473035</v>
      </c>
      <c r="E172" s="105">
        <v>-32.143753347219395</v>
      </c>
      <c r="F172" s="122">
        <v>198759.85146647997</v>
      </c>
      <c r="G172" s="122">
        <v>231899.16721098998</v>
      </c>
      <c r="H172" s="105">
        <v>16.673043122141202</v>
      </c>
      <c r="I172" s="106">
        <v>62.583601808966861</v>
      </c>
      <c r="J172" s="123">
        <v>4900661</v>
      </c>
      <c r="K172" s="123">
        <v>4056406</v>
      </c>
      <c r="L172" s="105">
        <v>-17.227369940503944</v>
      </c>
      <c r="M172" s="123">
        <v>21754965</v>
      </c>
      <c r="N172" s="123">
        <v>20465055</v>
      </c>
      <c r="O172" s="105">
        <v>-5.9292671810779751</v>
      </c>
      <c r="P172" s="106">
        <v>71.763948196702898</v>
      </c>
      <c r="Q172" s="123">
        <v>8243851</v>
      </c>
      <c r="R172" s="123">
        <v>9764816</v>
      </c>
      <c r="S172" s="105">
        <v>18.449690563305911</v>
      </c>
      <c r="T172" s="123">
        <v>31930098</v>
      </c>
      <c r="U172" s="123">
        <v>36622375</v>
      </c>
      <c r="V172" s="105">
        <v>14.695466954094535</v>
      </c>
      <c r="W172" s="106">
        <v>13.72133908592185</v>
      </c>
      <c r="X172" s="122">
        <v>180879.8523998</v>
      </c>
      <c r="Y172" s="122">
        <v>270792.41306390002</v>
      </c>
      <c r="Z172" s="105">
        <v>49.708444291167183</v>
      </c>
      <c r="AA172" s="122">
        <v>1040479.5667690998</v>
      </c>
      <c r="AB172" s="122">
        <v>1237475.1152540999</v>
      </c>
      <c r="AC172" s="105">
        <v>18.933149172425491</v>
      </c>
      <c r="AD172" s="106">
        <v>16.998043641862907</v>
      </c>
      <c r="AF172" s="110"/>
      <c r="AG172" s="110"/>
    </row>
    <row r="173" spans="1:33">
      <c r="A173" s="8"/>
      <c r="B173" s="114" t="s">
        <v>3</v>
      </c>
      <c r="C173" s="13">
        <v>4018.3283608000061</v>
      </c>
      <c r="D173" s="13">
        <v>4278.1834674000011</v>
      </c>
      <c r="E173" s="107">
        <v>6.4667464494678732</v>
      </c>
      <c r="F173" s="13">
        <v>24805.527400000003</v>
      </c>
      <c r="G173" s="13">
        <v>25623.834116100003</v>
      </c>
      <c r="H173" s="107">
        <v>3.2988886021427617</v>
      </c>
      <c r="I173" s="107">
        <v>56.856836029117908</v>
      </c>
      <c r="J173" s="14">
        <v>181957</v>
      </c>
      <c r="K173" s="14">
        <v>165033</v>
      </c>
      <c r="L173" s="107">
        <v>-9.3010986112103406</v>
      </c>
      <c r="M173" s="14">
        <v>994754</v>
      </c>
      <c r="N173" s="14">
        <v>1004285</v>
      </c>
      <c r="O173" s="107">
        <v>0.95812633073101494</v>
      </c>
      <c r="P173" s="107">
        <v>78.164876415460739</v>
      </c>
      <c r="Q173" s="116">
        <v>0</v>
      </c>
      <c r="R173" s="116">
        <v>0</v>
      </c>
      <c r="S173" s="112" t="s">
        <v>119</v>
      </c>
      <c r="T173" s="14">
        <v>0</v>
      </c>
      <c r="U173" s="14">
        <v>0</v>
      </c>
      <c r="V173" s="112" t="s">
        <v>119</v>
      </c>
      <c r="W173" s="112" t="s">
        <v>119</v>
      </c>
      <c r="X173" s="13">
        <v>3375.5925999999999</v>
      </c>
      <c r="Y173" s="13">
        <v>2610.0355000000009</v>
      </c>
      <c r="Z173" s="107">
        <v>-22.679191203346015</v>
      </c>
      <c r="AA173" s="13">
        <v>19674.891600000003</v>
      </c>
      <c r="AB173" s="13">
        <v>17297.814400000003</v>
      </c>
      <c r="AC173" s="107">
        <v>-12.08178041499349</v>
      </c>
      <c r="AD173" s="107">
        <v>43.423852742512807</v>
      </c>
      <c r="AF173" s="110"/>
      <c r="AG173" s="110"/>
    </row>
    <row r="174" spans="1:33">
      <c r="A174" s="8"/>
      <c r="B174" s="114" t="s">
        <v>4</v>
      </c>
      <c r="C174" s="13">
        <v>5501.1208523999967</v>
      </c>
      <c r="D174" s="13">
        <v>6077.9740010999994</v>
      </c>
      <c r="E174" s="107">
        <v>10.486102090419202</v>
      </c>
      <c r="F174" s="13">
        <v>30015.737799999999</v>
      </c>
      <c r="G174" s="13">
        <v>33015.450108599995</v>
      </c>
      <c r="H174" s="107">
        <v>9.9937983486782578</v>
      </c>
      <c r="I174" s="107">
        <v>33.19828321615946</v>
      </c>
      <c r="J174" s="14">
        <v>4714062</v>
      </c>
      <c r="K174" s="14">
        <v>3887569</v>
      </c>
      <c r="L174" s="107">
        <v>-17.532501693868259</v>
      </c>
      <c r="M174" s="14">
        <v>20723941</v>
      </c>
      <c r="N174" s="14">
        <v>19424652</v>
      </c>
      <c r="O174" s="107">
        <v>-6.2695073297110815</v>
      </c>
      <c r="P174" s="107">
        <v>71.440413490177733</v>
      </c>
      <c r="Q174" s="116">
        <v>0</v>
      </c>
      <c r="R174" s="116">
        <v>0</v>
      </c>
      <c r="S174" s="112" t="s">
        <v>119</v>
      </c>
      <c r="T174" s="14">
        <v>0</v>
      </c>
      <c r="U174" s="14">
        <v>0</v>
      </c>
      <c r="V174" s="112" t="s">
        <v>119</v>
      </c>
      <c r="W174" s="112" t="s">
        <v>119</v>
      </c>
      <c r="X174" s="13">
        <v>143501.7904</v>
      </c>
      <c r="Y174" s="13">
        <v>152113.65100000004</v>
      </c>
      <c r="Z174" s="107">
        <v>6.0012217101927137</v>
      </c>
      <c r="AA174" s="13">
        <v>646078.66369999992</v>
      </c>
      <c r="AB174" s="13">
        <v>678347.04610000004</v>
      </c>
      <c r="AC174" s="107">
        <v>4.9944974525553469</v>
      </c>
      <c r="AD174" s="107">
        <v>29.493408302582612</v>
      </c>
      <c r="AF174" s="110"/>
      <c r="AG174" s="110"/>
    </row>
    <row r="175" spans="1:33">
      <c r="A175" s="8"/>
      <c r="B175" s="114" t="s">
        <v>5</v>
      </c>
      <c r="C175" s="13">
        <v>30052.856375798994</v>
      </c>
      <c r="D175" s="13">
        <v>17749.220449482033</v>
      </c>
      <c r="E175" s="107">
        <v>-40.939988440582475</v>
      </c>
      <c r="F175" s="13">
        <v>137350.35897132399</v>
      </c>
      <c r="G175" s="13">
        <v>167235.04109993202</v>
      </c>
      <c r="H175" s="107">
        <v>21.757993464616536</v>
      </c>
      <c r="I175" s="107">
        <v>79.264396845986568</v>
      </c>
      <c r="J175" s="14">
        <v>54</v>
      </c>
      <c r="K175" s="14">
        <v>26</v>
      </c>
      <c r="L175" s="107">
        <v>-51.851851851851848</v>
      </c>
      <c r="M175" s="14">
        <v>567</v>
      </c>
      <c r="N175" s="14">
        <v>704</v>
      </c>
      <c r="O175" s="107">
        <v>24.162257495590829</v>
      </c>
      <c r="P175" s="107">
        <v>36.344863190500774</v>
      </c>
      <c r="Q175" s="14">
        <v>12576</v>
      </c>
      <c r="R175" s="14">
        <v>51477</v>
      </c>
      <c r="S175" s="107">
        <v>309.32729007633588</v>
      </c>
      <c r="T175" s="14">
        <v>64771</v>
      </c>
      <c r="U175" s="14">
        <v>118978</v>
      </c>
      <c r="V175" s="107">
        <v>83.690231739513052</v>
      </c>
      <c r="W175" s="107">
        <v>6.9038554894206738E-2</v>
      </c>
      <c r="X175" s="13">
        <v>197.55716580000123</v>
      </c>
      <c r="Y175" s="13">
        <v>80.678098600000084</v>
      </c>
      <c r="Z175" s="107">
        <v>-59.16215021950898</v>
      </c>
      <c r="AA175" s="13">
        <v>979.05880750000006</v>
      </c>
      <c r="AB175" s="13">
        <v>1063.9225194000001</v>
      </c>
      <c r="AC175" s="107">
        <v>8.6678870819514078</v>
      </c>
      <c r="AD175" s="107">
        <v>6.5509655894140789E-2</v>
      </c>
      <c r="AF175" s="110"/>
      <c r="AG175" s="110"/>
    </row>
    <row r="176" spans="1:33">
      <c r="A176" s="8"/>
      <c r="B176" s="114" t="s">
        <v>6</v>
      </c>
      <c r="C176" s="13">
        <v>2576.9526249600003</v>
      </c>
      <c r="D176" s="13">
        <v>460.32890981100059</v>
      </c>
      <c r="E176" s="107">
        <v>-82.136694894880108</v>
      </c>
      <c r="F176" s="13">
        <v>5249.09154889</v>
      </c>
      <c r="G176" s="13">
        <v>5180.8477835570002</v>
      </c>
      <c r="H176" s="107">
        <v>-1.3001062126156098</v>
      </c>
      <c r="I176" s="107">
        <v>96.979124251057101</v>
      </c>
      <c r="J176" s="14">
        <v>1829</v>
      </c>
      <c r="K176" s="14">
        <v>1326</v>
      </c>
      <c r="L176" s="107">
        <v>-27.501366867140515</v>
      </c>
      <c r="M176" s="14">
        <v>7953</v>
      </c>
      <c r="N176" s="14">
        <v>6283</v>
      </c>
      <c r="O176" s="107">
        <v>-20.998365396705644</v>
      </c>
      <c r="P176" s="107">
        <v>96.409390823998777</v>
      </c>
      <c r="Q176" s="116">
        <v>901153</v>
      </c>
      <c r="R176" s="116">
        <v>802067</v>
      </c>
      <c r="S176" s="107">
        <v>-10.995469137871151</v>
      </c>
      <c r="T176" s="14">
        <v>3103922</v>
      </c>
      <c r="U176" s="14">
        <v>3778893</v>
      </c>
      <c r="V176" s="107">
        <v>21.745746188209626</v>
      </c>
      <c r="W176" s="107">
        <v>73.582336467924478</v>
      </c>
      <c r="X176" s="13">
        <v>5521.3472379000004</v>
      </c>
      <c r="Y176" s="13">
        <v>4271.5501598999999</v>
      </c>
      <c r="Z176" s="107">
        <v>-22.635726828065803</v>
      </c>
      <c r="AA176" s="13">
        <v>22067.2282958</v>
      </c>
      <c r="AB176" s="13">
        <v>24097.176624200001</v>
      </c>
      <c r="AC176" s="107">
        <v>9.1989274828246401</v>
      </c>
      <c r="AD176" s="107">
        <v>11.665057418161419</v>
      </c>
      <c r="AF176" s="110"/>
      <c r="AG176" s="110"/>
    </row>
    <row r="177" spans="1:33">
      <c r="A177" s="8"/>
      <c r="B177" s="114" t="s">
        <v>25</v>
      </c>
      <c r="C177" s="13">
        <v>169.96279072400014</v>
      </c>
      <c r="D177" s="13">
        <v>150.52815867999993</v>
      </c>
      <c r="E177" s="107">
        <v>-11.434639288525098</v>
      </c>
      <c r="F177" s="13">
        <v>1339.1357462660003</v>
      </c>
      <c r="G177" s="13">
        <v>843.99410280100017</v>
      </c>
      <c r="H177" s="107">
        <v>-36.974716330710756</v>
      </c>
      <c r="I177" s="107">
        <v>8.7005886962381851</v>
      </c>
      <c r="J177" s="14">
        <v>2759</v>
      </c>
      <c r="K177" s="14">
        <v>2452</v>
      </c>
      <c r="L177" s="107">
        <v>-11.127220007249003</v>
      </c>
      <c r="M177" s="14">
        <v>27750</v>
      </c>
      <c r="N177" s="14">
        <v>29131</v>
      </c>
      <c r="O177" s="107">
        <v>4.9765765765765764</v>
      </c>
      <c r="P177" s="107">
        <v>85.949901159531478</v>
      </c>
      <c r="Q177" s="116">
        <v>7330122</v>
      </c>
      <c r="R177" s="116">
        <v>8911272</v>
      </c>
      <c r="S177" s="107">
        <v>21.5705823177295</v>
      </c>
      <c r="T177" s="14">
        <v>28761405</v>
      </c>
      <c r="U177" s="14">
        <v>32724504</v>
      </c>
      <c r="V177" s="107">
        <v>13.779226014862624</v>
      </c>
      <c r="W177" s="107">
        <v>36.592436103019246</v>
      </c>
      <c r="X177" s="13">
        <v>28283.564996100002</v>
      </c>
      <c r="Y177" s="13">
        <v>111716.49830539999</v>
      </c>
      <c r="Z177" s="107">
        <v>294.9873303482234</v>
      </c>
      <c r="AA177" s="13">
        <v>351679.72436580004</v>
      </c>
      <c r="AB177" s="13">
        <v>516669.15561050008</v>
      </c>
      <c r="AC177" s="107">
        <v>46.914683962014855</v>
      </c>
      <c r="AD177" s="107">
        <v>16.615146631474534</v>
      </c>
      <c r="AF177" s="110"/>
      <c r="AG177" s="110"/>
    </row>
    <row r="178" spans="1:33">
      <c r="A178" s="8"/>
      <c r="B178" s="114"/>
      <c r="C178" s="13"/>
      <c r="D178" s="13"/>
      <c r="E178" s="107"/>
      <c r="F178" s="13"/>
      <c r="G178" s="13"/>
      <c r="H178" s="107"/>
      <c r="I178" s="107"/>
      <c r="J178" s="14"/>
      <c r="K178" s="14"/>
      <c r="L178" s="107"/>
      <c r="M178" s="14"/>
      <c r="N178" s="14"/>
      <c r="O178" s="107"/>
      <c r="P178" s="107"/>
      <c r="Q178" s="116"/>
      <c r="R178" s="116"/>
      <c r="S178" s="107"/>
      <c r="T178" s="14"/>
      <c r="U178" s="14"/>
      <c r="V178" s="107"/>
      <c r="W178" s="107"/>
      <c r="X178" s="13"/>
      <c r="Y178" s="13"/>
      <c r="Z178" s="107"/>
      <c r="AA178" s="13"/>
      <c r="AB178" s="13"/>
      <c r="AC178" s="107"/>
      <c r="AD178" s="107"/>
    </row>
    <row r="179" spans="1:33" s="25" customFormat="1" ht="15">
      <c r="A179" s="22"/>
      <c r="B179" s="113" t="s">
        <v>11</v>
      </c>
      <c r="C179" s="122">
        <v>59608.981876834921</v>
      </c>
      <c r="D179" s="122">
        <v>52081.120825473103</v>
      </c>
      <c r="E179" s="105">
        <v>-12.628736164150583</v>
      </c>
      <c r="F179" s="122">
        <v>314262.99879542011</v>
      </c>
      <c r="G179" s="122">
        <v>370543.01847127615</v>
      </c>
      <c r="H179" s="105">
        <v>17.908573357849676</v>
      </c>
      <c r="I179" s="106">
        <v>100</v>
      </c>
      <c r="J179" s="123">
        <v>6035986</v>
      </c>
      <c r="K179" s="123">
        <v>5302434</v>
      </c>
      <c r="L179" s="105">
        <v>-12.152977160649478</v>
      </c>
      <c r="M179" s="123">
        <v>29155178</v>
      </c>
      <c r="N179" s="123">
        <v>28517181</v>
      </c>
      <c r="O179" s="105">
        <v>-2.1882802430497938</v>
      </c>
      <c r="P179" s="106">
        <v>100</v>
      </c>
      <c r="Q179" s="123">
        <v>37653633</v>
      </c>
      <c r="R179" s="123">
        <v>41447670</v>
      </c>
      <c r="S179" s="105">
        <v>10.076151217599641</v>
      </c>
      <c r="T179" s="123">
        <v>215734994</v>
      </c>
      <c r="U179" s="123">
        <v>266900881.69</v>
      </c>
      <c r="V179" s="105">
        <v>23.71700888266648</v>
      </c>
      <c r="W179" s="106">
        <v>100</v>
      </c>
      <c r="X179" s="122">
        <v>697155.2978855191</v>
      </c>
      <c r="Y179" s="122">
        <v>1070307.8612777779</v>
      </c>
      <c r="Z179" s="105">
        <v>53.525027282161567</v>
      </c>
      <c r="AA179" s="122">
        <v>5771259.9315352729</v>
      </c>
      <c r="AB179" s="122">
        <v>7280103.1773235202</v>
      </c>
      <c r="AC179" s="105">
        <v>26.144087490214019</v>
      </c>
      <c r="AD179" s="106">
        <v>100</v>
      </c>
    </row>
    <row r="180" spans="1:33">
      <c r="A180" s="8"/>
      <c r="B180" s="114" t="s">
        <v>3</v>
      </c>
      <c r="C180" s="120">
        <v>6375.7245567321561</v>
      </c>
      <c r="D180" s="120">
        <v>6527.9627900509986</v>
      </c>
      <c r="E180" s="107">
        <v>2.3877793333793487</v>
      </c>
      <c r="F180" s="120">
        <v>41871.812859371297</v>
      </c>
      <c r="G180" s="120">
        <v>45067.288132208676</v>
      </c>
      <c r="H180" s="107">
        <v>7.6315665709759255</v>
      </c>
      <c r="I180" s="107">
        <v>100</v>
      </c>
      <c r="J180" s="121">
        <v>230998</v>
      </c>
      <c r="K180" s="121">
        <v>211084</v>
      </c>
      <c r="L180" s="107">
        <v>-8.6208538602065818</v>
      </c>
      <c r="M180" s="121">
        <v>1289183</v>
      </c>
      <c r="N180" s="121">
        <v>1284829</v>
      </c>
      <c r="O180" s="107">
        <v>-0.33773327758743327</v>
      </c>
      <c r="P180" s="107">
        <v>100</v>
      </c>
      <c r="Q180" s="121"/>
      <c r="R180" s="121"/>
      <c r="S180" s="112" t="s">
        <v>119</v>
      </c>
      <c r="T180" s="121"/>
      <c r="U180" s="121"/>
      <c r="V180" s="112" t="s">
        <v>119</v>
      </c>
      <c r="W180" s="112" t="s">
        <v>119</v>
      </c>
      <c r="X180" s="120">
        <v>7300.6040281449996</v>
      </c>
      <c r="Y180" s="120">
        <v>6197.9977752410014</v>
      </c>
      <c r="Z180" s="107">
        <v>-15.102945573452201</v>
      </c>
      <c r="AA180" s="120">
        <v>45310.443948859007</v>
      </c>
      <c r="AB180" s="120">
        <v>39834.821895168003</v>
      </c>
      <c r="AC180" s="107">
        <v>-12.084679770234054</v>
      </c>
      <c r="AD180" s="107">
        <v>100</v>
      </c>
    </row>
    <row r="181" spans="1:33">
      <c r="A181" s="8"/>
      <c r="B181" s="114" t="s">
        <v>4</v>
      </c>
      <c r="C181" s="120">
        <v>14166.753792604126</v>
      </c>
      <c r="D181" s="120">
        <v>19713.184297242558</v>
      </c>
      <c r="E181" s="107">
        <v>39.151033368942947</v>
      </c>
      <c r="F181" s="120">
        <v>83386.614403123283</v>
      </c>
      <c r="G181" s="120">
        <v>99449.269390320551</v>
      </c>
      <c r="H181" s="107">
        <v>19.262869828896221</v>
      </c>
      <c r="I181" s="107">
        <v>100</v>
      </c>
      <c r="J181" s="121">
        <v>5799730</v>
      </c>
      <c r="K181" s="121">
        <v>5086499</v>
      </c>
      <c r="L181" s="107">
        <v>-12.297658684111157</v>
      </c>
      <c r="M181" s="121">
        <v>27825273</v>
      </c>
      <c r="N181" s="121">
        <v>27190005</v>
      </c>
      <c r="O181" s="107">
        <v>-2.283061158106158</v>
      </c>
      <c r="P181" s="107">
        <v>100</v>
      </c>
      <c r="Q181" s="121"/>
      <c r="R181" s="121"/>
      <c r="S181" s="112" t="s">
        <v>119</v>
      </c>
      <c r="T181" s="121"/>
      <c r="U181" s="121"/>
      <c r="V181" s="112" t="s">
        <v>119</v>
      </c>
      <c r="W181" s="112" t="s">
        <v>119</v>
      </c>
      <c r="X181" s="120">
        <v>341761.05058727978</v>
      </c>
      <c r="Y181" s="120">
        <v>439119.38976650423</v>
      </c>
      <c r="Z181" s="107">
        <v>28.487254182980937</v>
      </c>
      <c r="AA181" s="120">
        <v>2088937.239434415</v>
      </c>
      <c r="AB181" s="120">
        <v>2299995.4401356862</v>
      </c>
      <c r="AC181" s="107">
        <v>10.103616169838388</v>
      </c>
      <c r="AD181" s="107">
        <v>100</v>
      </c>
    </row>
    <row r="182" spans="1:33">
      <c r="A182" s="8"/>
      <c r="B182" s="114" t="s">
        <v>5</v>
      </c>
      <c r="C182" s="120">
        <v>35142.133830356644</v>
      </c>
      <c r="D182" s="120">
        <v>24096.45617591156</v>
      </c>
      <c r="E182" s="107">
        <v>-31.431436997441388</v>
      </c>
      <c r="F182" s="120">
        <v>174969.41156530843</v>
      </c>
      <c r="G182" s="120">
        <v>210983.80578720031</v>
      </c>
      <c r="H182" s="107">
        <v>20.583251609353034</v>
      </c>
      <c r="I182" s="107">
        <v>100</v>
      </c>
      <c r="J182" s="121">
        <v>258</v>
      </c>
      <c r="K182" s="121">
        <v>266</v>
      </c>
      <c r="L182" s="107">
        <v>3.1007751937984498</v>
      </c>
      <c r="M182" s="121">
        <v>1713</v>
      </c>
      <c r="N182" s="121">
        <v>1937</v>
      </c>
      <c r="O182" s="107">
        <v>13.076474022183305</v>
      </c>
      <c r="P182" s="107">
        <v>100</v>
      </c>
      <c r="Q182" s="121">
        <v>20162904</v>
      </c>
      <c r="R182" s="121">
        <v>25024750</v>
      </c>
      <c r="S182" s="107">
        <v>24.112826207970837</v>
      </c>
      <c r="T182" s="121">
        <v>130841435</v>
      </c>
      <c r="U182" s="121">
        <v>172335588.69</v>
      </c>
      <c r="V182" s="107">
        <v>31.713312904279899</v>
      </c>
      <c r="W182" s="107">
        <v>100</v>
      </c>
      <c r="X182" s="120">
        <v>123882.92932895097</v>
      </c>
      <c r="Y182" s="120">
        <v>220607.38081458092</v>
      </c>
      <c r="Z182" s="107">
        <v>78.077304120565245</v>
      </c>
      <c r="AA182" s="120">
        <v>1279927.4320273167</v>
      </c>
      <c r="AB182" s="120">
        <v>1624069.7724305368</v>
      </c>
      <c r="AC182" s="107">
        <v>26.887644704834745</v>
      </c>
      <c r="AD182" s="107">
        <v>100</v>
      </c>
    </row>
    <row r="183" spans="1:33">
      <c r="A183" s="8"/>
      <c r="B183" s="114" t="s">
        <v>6</v>
      </c>
      <c r="C183" s="120">
        <v>2621.8737587380001</v>
      </c>
      <c r="D183" s="120">
        <v>486.69790900500061</v>
      </c>
      <c r="E183" s="107">
        <v>-81.437019712220405</v>
      </c>
      <c r="F183" s="120">
        <v>5650.44765481166</v>
      </c>
      <c r="G183" s="120">
        <v>5342.2299114033576</v>
      </c>
      <c r="H183" s="107">
        <v>-5.4547491143615563</v>
      </c>
      <c r="I183" s="107">
        <v>100</v>
      </c>
      <c r="J183" s="121">
        <v>1857</v>
      </c>
      <c r="K183" s="121">
        <v>1347</v>
      </c>
      <c r="L183" s="107">
        <v>-27.463651050080774</v>
      </c>
      <c r="M183" s="121">
        <v>8162</v>
      </c>
      <c r="N183" s="121">
        <v>6517</v>
      </c>
      <c r="O183" s="107">
        <v>-20.154373927958833</v>
      </c>
      <c r="P183" s="107">
        <v>100</v>
      </c>
      <c r="Q183" s="121">
        <v>1056057</v>
      </c>
      <c r="R183" s="121">
        <v>896340</v>
      </c>
      <c r="S183" s="107">
        <v>-15.123899562239536</v>
      </c>
      <c r="T183" s="121">
        <v>4837825</v>
      </c>
      <c r="U183" s="121">
        <v>5135598</v>
      </c>
      <c r="V183" s="107">
        <v>6.1551006909096548</v>
      </c>
      <c r="W183" s="107">
        <v>100</v>
      </c>
      <c r="X183" s="120">
        <v>19256.658536279996</v>
      </c>
      <c r="Y183" s="120">
        <v>10958.750724399997</v>
      </c>
      <c r="Z183" s="107">
        <v>-43.09110947907471</v>
      </c>
      <c r="AA183" s="120">
        <v>231710.43970460002</v>
      </c>
      <c r="AB183" s="120">
        <v>206575.72235077832</v>
      </c>
      <c r="AC183" s="107">
        <v>-10.847468670753516</v>
      </c>
      <c r="AD183" s="107">
        <v>100</v>
      </c>
    </row>
    <row r="184" spans="1:33">
      <c r="A184" s="8"/>
      <c r="B184" s="114" t="s">
        <v>25</v>
      </c>
      <c r="C184" s="120">
        <v>1302.495938403991</v>
      </c>
      <c r="D184" s="120">
        <v>1256.8196532629881</v>
      </c>
      <c r="E184" s="107">
        <v>-3.5068274529110717</v>
      </c>
      <c r="F184" s="120">
        <v>8384.71231280545</v>
      </c>
      <c r="G184" s="120">
        <v>9700.4252501432711</v>
      </c>
      <c r="H184" s="107">
        <v>15.691807759801305</v>
      </c>
      <c r="I184" s="107">
        <v>100</v>
      </c>
      <c r="J184" s="121">
        <v>3143</v>
      </c>
      <c r="K184" s="121">
        <v>3238</v>
      </c>
      <c r="L184" s="107">
        <v>3.0225898822780781</v>
      </c>
      <c r="M184" s="121">
        <v>30847</v>
      </c>
      <c r="N184" s="121">
        <v>33893</v>
      </c>
      <c r="O184" s="107">
        <v>9.8745420948552525</v>
      </c>
      <c r="P184" s="107">
        <v>100</v>
      </c>
      <c r="Q184" s="121">
        <v>16434672</v>
      </c>
      <c r="R184" s="121">
        <v>15526580</v>
      </c>
      <c r="S184" s="107">
        <v>-5.5254647004820052</v>
      </c>
      <c r="T184" s="121">
        <v>80055734</v>
      </c>
      <c r="U184" s="121">
        <v>89429695</v>
      </c>
      <c r="V184" s="107">
        <v>11.709293677827</v>
      </c>
      <c r="W184" s="107">
        <v>100</v>
      </c>
      <c r="X184" s="120">
        <v>204954.05540486344</v>
      </c>
      <c r="Y184" s="120">
        <v>393424.34219705162</v>
      </c>
      <c r="Z184" s="107">
        <v>91.957334740162395</v>
      </c>
      <c r="AA184" s="120">
        <v>2125374.3764200821</v>
      </c>
      <c r="AB184" s="120">
        <v>3109627.4205113505</v>
      </c>
      <c r="AC184" s="107">
        <v>46.309631611778215</v>
      </c>
      <c r="AD184" s="107">
        <v>100</v>
      </c>
    </row>
    <row r="185" spans="1:33">
      <c r="A185" s="34" t="s">
        <v>62</v>
      </c>
      <c r="N185" s="27"/>
      <c r="O185" s="27"/>
      <c r="P185" s="27"/>
      <c r="Q185" s="27"/>
    </row>
    <row r="186" spans="1:33">
      <c r="A186" s="34" t="s">
        <v>16</v>
      </c>
    </row>
    <row r="187" spans="1:33" ht="15">
      <c r="A187" s="24">
        <v>3</v>
      </c>
      <c r="B187" s="146" t="s">
        <v>65</v>
      </c>
    </row>
    <row r="188" spans="1:33" hidden="1"/>
    <row r="189" spans="1:33" hidden="1">
      <c r="F189" s="110">
        <f>F182+F183+F184</f>
        <v>189004.57153292553</v>
      </c>
      <c r="G189" s="110">
        <f>G182+G183+G184</f>
        <v>226026.46094874694</v>
      </c>
      <c r="H189" s="24">
        <f>G189/F189*100-100</f>
        <v>19.587827487745187</v>
      </c>
    </row>
    <row r="190" spans="1:33" hidden="1">
      <c r="F190" s="110">
        <f>F180+F181</f>
        <v>125258.42726249457</v>
      </c>
      <c r="G190" s="110">
        <f>G180+G181</f>
        <v>144516.55752252921</v>
      </c>
      <c r="H190" s="24">
        <f>G190/F190*100-100</f>
        <v>15.374718237262258</v>
      </c>
    </row>
    <row r="191" spans="1:33" hidden="1"/>
    <row r="192" spans="1:33" hidden="1"/>
    <row r="193" hidden="1"/>
  </sheetData>
  <mergeCells count="9">
    <mergeCell ref="R1:W1"/>
    <mergeCell ref="Y1:AD1"/>
    <mergeCell ref="A2:A3"/>
    <mergeCell ref="B2:B3"/>
    <mergeCell ref="C2:I2"/>
    <mergeCell ref="J2:P2"/>
    <mergeCell ref="Q2:W2"/>
    <mergeCell ref="X2:AD2"/>
    <mergeCell ref="A1:I1"/>
  </mergeCells>
  <pageMargins left="0.25" right="0.25" top="0.75" bottom="0.75" header="0.3" footer="0.3"/>
  <pageSetup paperSize="9" scale="7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tabSelected="1" workbookViewId="0">
      <pane xSplit="2" ySplit="4" topLeftCell="C125" activePane="bottomRight" state="frozen"/>
      <selection pane="topRight" activeCell="C1" sqref="C1"/>
      <selection pane="bottomLeft" activeCell="A5" sqref="A5"/>
      <selection pane="bottomRight" activeCell="H130" sqref="H130:H135"/>
    </sheetView>
  </sheetViews>
  <sheetFormatPr defaultColWidth="9.140625" defaultRowHeight="12.75"/>
  <cols>
    <col min="1" max="1" width="6.42578125" style="24" customWidth="1"/>
    <col min="2" max="2" width="31.5703125" style="24" customWidth="1"/>
    <col min="3" max="4" width="11.7109375" style="24" customWidth="1"/>
    <col min="5" max="5" width="11.85546875" style="24" customWidth="1"/>
    <col min="6" max="26" width="11.7109375" style="24" customWidth="1"/>
    <col min="27" max="28" width="12.7109375" style="24" customWidth="1"/>
    <col min="29" max="30" width="11.7109375" style="24" customWidth="1"/>
    <col min="31" max="16384" width="9.140625" style="24"/>
  </cols>
  <sheetData>
    <row r="1" spans="1:30" ht="15">
      <c r="A1" s="164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09"/>
      <c r="P1" s="109"/>
      <c r="Q1" s="109"/>
      <c r="Y1" s="159" t="s">
        <v>66</v>
      </c>
      <c r="Z1" s="159"/>
      <c r="AA1" s="159"/>
      <c r="AB1" s="159"/>
      <c r="AC1" s="159"/>
      <c r="AD1" s="159"/>
    </row>
    <row r="2" spans="1:30" ht="41.25" customHeight="1">
      <c r="A2" s="160" t="s">
        <v>67</v>
      </c>
      <c r="B2" s="160" t="s">
        <v>68</v>
      </c>
      <c r="C2" s="160" t="s">
        <v>69</v>
      </c>
      <c r="D2" s="160"/>
      <c r="E2" s="160"/>
      <c r="F2" s="160"/>
      <c r="G2" s="160"/>
      <c r="H2" s="160"/>
      <c r="I2" s="160"/>
      <c r="J2" s="160" t="s">
        <v>70</v>
      </c>
      <c r="K2" s="160"/>
      <c r="L2" s="160"/>
      <c r="M2" s="160"/>
      <c r="N2" s="160"/>
      <c r="O2" s="160"/>
      <c r="P2" s="160"/>
      <c r="Q2" s="161" t="s">
        <v>71</v>
      </c>
      <c r="R2" s="161"/>
      <c r="S2" s="161"/>
      <c r="T2" s="161"/>
      <c r="U2" s="161"/>
      <c r="V2" s="161"/>
      <c r="W2" s="161"/>
      <c r="X2" s="161" t="s">
        <v>72</v>
      </c>
      <c r="Y2" s="161"/>
      <c r="Z2" s="161"/>
      <c r="AA2" s="161"/>
      <c r="AB2" s="161"/>
      <c r="AC2" s="161"/>
      <c r="AD2" s="161"/>
    </row>
    <row r="3" spans="1:30" s="25" customFormat="1" ht="39.75" customHeight="1">
      <c r="A3" s="160"/>
      <c r="B3" s="160"/>
      <c r="C3" s="133" t="s">
        <v>115</v>
      </c>
      <c r="D3" s="133" t="s">
        <v>116</v>
      </c>
      <c r="E3" s="111" t="s">
        <v>73</v>
      </c>
      <c r="F3" s="101" t="s">
        <v>117</v>
      </c>
      <c r="G3" s="101" t="s">
        <v>118</v>
      </c>
      <c r="H3" s="111" t="s">
        <v>73</v>
      </c>
      <c r="I3" s="111" t="s">
        <v>74</v>
      </c>
      <c r="J3" s="133" t="s">
        <v>115</v>
      </c>
      <c r="K3" s="133" t="s">
        <v>116</v>
      </c>
      <c r="L3" s="111" t="s">
        <v>73</v>
      </c>
      <c r="M3" s="101" t="s">
        <v>117</v>
      </c>
      <c r="N3" s="101" t="s">
        <v>118</v>
      </c>
      <c r="O3" s="111" t="s">
        <v>73</v>
      </c>
      <c r="P3" s="111" t="s">
        <v>74</v>
      </c>
      <c r="Q3" s="133" t="s">
        <v>115</v>
      </c>
      <c r="R3" s="133" t="s">
        <v>116</v>
      </c>
      <c r="S3" s="111" t="s">
        <v>73</v>
      </c>
      <c r="T3" s="101" t="s">
        <v>117</v>
      </c>
      <c r="U3" s="101" t="s">
        <v>118</v>
      </c>
      <c r="V3" s="111" t="s">
        <v>73</v>
      </c>
      <c r="W3" s="111" t="s">
        <v>74</v>
      </c>
      <c r="X3" s="133" t="s">
        <v>115</v>
      </c>
      <c r="Y3" s="133" t="s">
        <v>116</v>
      </c>
      <c r="Z3" s="111" t="s">
        <v>73</v>
      </c>
      <c r="AA3" s="101" t="s">
        <v>117</v>
      </c>
      <c r="AB3" s="101" t="s">
        <v>118</v>
      </c>
      <c r="AC3" s="111" t="s">
        <v>73</v>
      </c>
      <c r="AD3" s="111" t="s">
        <v>74</v>
      </c>
    </row>
    <row r="4" spans="1:30" s="25" customFormat="1" ht="15">
      <c r="A4" s="17">
        <v>1</v>
      </c>
      <c r="B4" s="134" t="s">
        <v>75</v>
      </c>
      <c r="C4" s="12">
        <v>1010.1109079079951</v>
      </c>
      <c r="D4" s="12">
        <v>1230.8379837436596</v>
      </c>
      <c r="E4" s="105">
        <v>21.851766386010482</v>
      </c>
      <c r="F4" s="12">
        <v>5665.3284645505973</v>
      </c>
      <c r="G4" s="12">
        <v>7672.2195099154133</v>
      </c>
      <c r="H4" s="105">
        <v>35.424089846201227</v>
      </c>
      <c r="I4" s="106">
        <v>2.0705340884759242</v>
      </c>
      <c r="J4" s="23">
        <v>35919</v>
      </c>
      <c r="K4" s="23">
        <v>41145</v>
      </c>
      <c r="L4" s="105">
        <v>14.549402823018459</v>
      </c>
      <c r="M4" s="23">
        <v>225788</v>
      </c>
      <c r="N4" s="23">
        <v>243809</v>
      </c>
      <c r="O4" s="105">
        <v>7.9813807642567358</v>
      </c>
      <c r="P4" s="106">
        <v>0.85495477270351516</v>
      </c>
      <c r="Q4" s="23">
        <v>440555</v>
      </c>
      <c r="R4" s="23">
        <v>474526</v>
      </c>
      <c r="S4" s="105">
        <v>7.710955499313366</v>
      </c>
      <c r="T4" s="23">
        <v>2558609</v>
      </c>
      <c r="U4" s="23">
        <v>5518535.6900000004</v>
      </c>
      <c r="V4" s="105">
        <v>115.68499485462611</v>
      </c>
      <c r="W4" s="106">
        <v>2.0676348669427287</v>
      </c>
      <c r="X4" s="12">
        <v>23014.689019783007</v>
      </c>
      <c r="Y4" s="12">
        <v>31117.087049125999</v>
      </c>
      <c r="Z4" s="105">
        <v>35.205333525811795</v>
      </c>
      <c r="AA4" s="12">
        <v>207056.78067436002</v>
      </c>
      <c r="AB4" s="12">
        <v>349224.02870808198</v>
      </c>
      <c r="AC4" s="105">
        <v>68.660996066247932</v>
      </c>
      <c r="AD4" s="106">
        <v>4.7969653753790862</v>
      </c>
    </row>
    <row r="5" spans="1:30">
      <c r="A5" s="5"/>
      <c r="B5" s="135" t="s">
        <v>76</v>
      </c>
      <c r="C5" s="136">
        <v>40.954431734152003</v>
      </c>
      <c r="D5" s="137">
        <v>84.261441998999999</v>
      </c>
      <c r="E5" s="107">
        <v>105.7443808425113</v>
      </c>
      <c r="F5" s="136">
        <v>256.04644085499012</v>
      </c>
      <c r="G5" s="137">
        <v>512.03371890717676</v>
      </c>
      <c r="H5" s="107">
        <v>99.976893721855333</v>
      </c>
      <c r="I5" s="108">
        <v>1.1361538271508214</v>
      </c>
      <c r="J5" s="138">
        <v>481</v>
      </c>
      <c r="K5" s="138">
        <v>1204</v>
      </c>
      <c r="L5" s="107">
        <v>150.31185031185029</v>
      </c>
      <c r="M5" s="138">
        <v>2806</v>
      </c>
      <c r="N5" s="138">
        <v>8461</v>
      </c>
      <c r="O5" s="107">
        <v>201.53243050605846</v>
      </c>
      <c r="P5" s="108">
        <v>0.65853121310306661</v>
      </c>
      <c r="Q5" s="138">
        <v>0</v>
      </c>
      <c r="R5" s="138">
        <v>0</v>
      </c>
      <c r="S5" s="112" t="s">
        <v>119</v>
      </c>
      <c r="T5" s="138">
        <v>0</v>
      </c>
      <c r="U5" s="138">
        <v>0</v>
      </c>
      <c r="V5" s="112" t="s">
        <v>119</v>
      </c>
      <c r="W5" s="112" t="s">
        <v>119</v>
      </c>
      <c r="X5" s="136">
        <v>58.090925786</v>
      </c>
      <c r="Y5" s="136">
        <v>251.13477764200002</v>
      </c>
      <c r="Z5" s="107">
        <v>332.31326449702385</v>
      </c>
      <c r="AA5" s="136">
        <v>315.73978432399997</v>
      </c>
      <c r="AB5" s="136">
        <v>1205.1094835840001</v>
      </c>
      <c r="AC5" s="107">
        <v>281.67806004053114</v>
      </c>
      <c r="AD5" s="108">
        <v>3.0252664032374676</v>
      </c>
    </row>
    <row r="6" spans="1:30">
      <c r="A6" s="5"/>
      <c r="B6" s="135" t="s">
        <v>77</v>
      </c>
      <c r="C6" s="136">
        <v>394.00350640484686</v>
      </c>
      <c r="D6" s="137">
        <v>740.14959406965897</v>
      </c>
      <c r="E6" s="107">
        <v>87.853555117638919</v>
      </c>
      <c r="F6" s="136">
        <v>2186.0500598626027</v>
      </c>
      <c r="G6" s="137">
        <v>2971.1227876782004</v>
      </c>
      <c r="H6" s="107">
        <v>35.912843087634556</v>
      </c>
      <c r="I6" s="108">
        <v>2.9875762847659306</v>
      </c>
      <c r="J6" s="138">
        <v>35396</v>
      </c>
      <c r="K6" s="138">
        <v>39878</v>
      </c>
      <c r="L6" s="107">
        <v>12.662447734207255</v>
      </c>
      <c r="M6" s="138">
        <v>222692</v>
      </c>
      <c r="N6" s="138">
        <v>234928</v>
      </c>
      <c r="O6" s="107">
        <v>5.4945844484759219</v>
      </c>
      <c r="P6" s="108">
        <v>0.86402337917922423</v>
      </c>
      <c r="Q6" s="138">
        <v>0</v>
      </c>
      <c r="R6" s="138">
        <v>0</v>
      </c>
      <c r="S6" s="112" t="s">
        <v>119</v>
      </c>
      <c r="T6" s="138">
        <v>0</v>
      </c>
      <c r="U6" s="138">
        <v>0</v>
      </c>
      <c r="V6" s="112" t="s">
        <v>119</v>
      </c>
      <c r="W6" s="112" t="s">
        <v>119</v>
      </c>
      <c r="X6" s="136">
        <v>6106.8258382710101</v>
      </c>
      <c r="Y6" s="136">
        <v>9814.7584492669994</v>
      </c>
      <c r="Z6" s="107">
        <v>60.717837861997957</v>
      </c>
      <c r="AA6" s="136">
        <v>50322.338629402017</v>
      </c>
      <c r="AB6" s="136">
        <v>44590.522165135008</v>
      </c>
      <c r="AC6" s="107">
        <v>-11.390202880829667</v>
      </c>
      <c r="AD6" s="108">
        <v>1.9387221986189862</v>
      </c>
    </row>
    <row r="7" spans="1:30">
      <c r="A7" s="5"/>
      <c r="B7" s="135" t="s">
        <v>78</v>
      </c>
      <c r="C7" s="136">
        <v>545.82161355399649</v>
      </c>
      <c r="D7" s="137">
        <v>382.1696378460004</v>
      </c>
      <c r="E7" s="107">
        <v>-29.98268511985308</v>
      </c>
      <c r="F7" s="136">
        <v>3015.942985354</v>
      </c>
      <c r="G7" s="137">
        <v>3924.7550757820368</v>
      </c>
      <c r="H7" s="107">
        <v>30.133596518283113</v>
      </c>
      <c r="I7" s="108">
        <v>1.8602162669018165</v>
      </c>
      <c r="J7" s="138">
        <v>24</v>
      </c>
      <c r="K7" s="138">
        <v>18</v>
      </c>
      <c r="L7" s="107">
        <v>-25</v>
      </c>
      <c r="M7" s="138">
        <v>95</v>
      </c>
      <c r="N7" s="138">
        <v>100</v>
      </c>
      <c r="O7" s="107">
        <v>5.2631578947368416</v>
      </c>
      <c r="P7" s="108">
        <v>5.1626226122870422</v>
      </c>
      <c r="Q7" s="138">
        <v>378897</v>
      </c>
      <c r="R7" s="138">
        <v>404301</v>
      </c>
      <c r="S7" s="107">
        <v>6.7047245029651856</v>
      </c>
      <c r="T7" s="138">
        <v>1809586</v>
      </c>
      <c r="U7" s="138">
        <v>4591139.6900000004</v>
      </c>
      <c r="V7" s="107">
        <v>153.71215791899365</v>
      </c>
      <c r="W7" s="108">
        <v>2.6640694037135972</v>
      </c>
      <c r="X7" s="136">
        <v>4396.9733419000013</v>
      </c>
      <c r="Y7" s="136">
        <v>4972.3724924510034</v>
      </c>
      <c r="Z7" s="107">
        <v>13.086255153467977</v>
      </c>
      <c r="AA7" s="136">
        <v>23470.297690130006</v>
      </c>
      <c r="AB7" s="136">
        <v>45442.368005139055</v>
      </c>
      <c r="AC7" s="107">
        <v>93.616496071325898</v>
      </c>
      <c r="AD7" s="108">
        <v>2.7980551560374955</v>
      </c>
    </row>
    <row r="8" spans="1:30">
      <c r="A8" s="5"/>
      <c r="B8" s="135" t="s">
        <v>79</v>
      </c>
      <c r="C8" s="136">
        <v>1.1447917619999999</v>
      </c>
      <c r="D8" s="137">
        <v>10.590730906000001</v>
      </c>
      <c r="E8" s="107">
        <v>825.12291383871798</v>
      </c>
      <c r="F8" s="136">
        <v>23.974736461999996</v>
      </c>
      <c r="G8" s="137">
        <v>15.718898141</v>
      </c>
      <c r="H8" s="107">
        <v>-34.435574856414021</v>
      </c>
      <c r="I8" s="108">
        <v>0.29423851840309101</v>
      </c>
      <c r="J8" s="138">
        <v>0</v>
      </c>
      <c r="K8" s="138">
        <v>1</v>
      </c>
      <c r="L8" s="112" t="s">
        <v>119</v>
      </c>
      <c r="M8" s="138">
        <v>4</v>
      </c>
      <c r="N8" s="138">
        <v>2</v>
      </c>
      <c r="O8" s="107">
        <v>-50</v>
      </c>
      <c r="P8" s="108">
        <v>3.0688967316249809E-2</v>
      </c>
      <c r="Q8" s="138">
        <v>0</v>
      </c>
      <c r="R8" s="138">
        <v>55</v>
      </c>
      <c r="S8" s="112" t="s">
        <v>119</v>
      </c>
      <c r="T8" s="138">
        <v>237</v>
      </c>
      <c r="U8" s="138">
        <v>75</v>
      </c>
      <c r="V8" s="107">
        <v>-68.35443037974683</v>
      </c>
      <c r="W8" s="108">
        <v>1.4603946804247528E-3</v>
      </c>
      <c r="X8" s="136">
        <v>0</v>
      </c>
      <c r="Y8" s="136">
        <v>0</v>
      </c>
      <c r="Z8" s="112" t="s">
        <v>119</v>
      </c>
      <c r="AA8" s="136">
        <v>0</v>
      </c>
      <c r="AB8" s="136">
        <v>0</v>
      </c>
      <c r="AC8" s="112" t="s">
        <v>119</v>
      </c>
      <c r="AD8" s="108">
        <v>0</v>
      </c>
    </row>
    <row r="9" spans="1:30" ht="15">
      <c r="A9" s="5"/>
      <c r="B9" s="139" t="s">
        <v>80</v>
      </c>
      <c r="C9" s="136">
        <v>28.186564452999722</v>
      </c>
      <c r="D9" s="137">
        <v>13.666578923000008</v>
      </c>
      <c r="E9" s="107">
        <v>-51.51385353901987</v>
      </c>
      <c r="F9" s="136">
        <v>183.3142420170044</v>
      </c>
      <c r="G9" s="137">
        <v>248.58902940699886</v>
      </c>
      <c r="H9" s="107">
        <v>35.608137519363886</v>
      </c>
      <c r="I9" s="108">
        <v>2.5626611514101127</v>
      </c>
      <c r="J9" s="138">
        <v>18</v>
      </c>
      <c r="K9" s="138">
        <v>44</v>
      </c>
      <c r="L9" s="107">
        <v>144.44444444444443</v>
      </c>
      <c r="M9" s="138">
        <v>191</v>
      </c>
      <c r="N9" s="138">
        <v>318</v>
      </c>
      <c r="O9" s="107">
        <v>66.492146596858632</v>
      </c>
      <c r="P9" s="108">
        <v>0.93824683562977595</v>
      </c>
      <c r="Q9" s="138">
        <v>61658</v>
      </c>
      <c r="R9" s="138">
        <v>70170</v>
      </c>
      <c r="S9" s="107">
        <v>13.805183431184922</v>
      </c>
      <c r="T9" s="138">
        <v>748786</v>
      </c>
      <c r="U9" s="138">
        <v>927321</v>
      </c>
      <c r="V9" s="107">
        <v>23.84326095840467</v>
      </c>
      <c r="W9" s="108">
        <v>1.0369273874857787</v>
      </c>
      <c r="X9" s="136">
        <v>12452.798913825996</v>
      </c>
      <c r="Y9" s="136">
        <v>16078.821329765997</v>
      </c>
      <c r="Z9" s="107">
        <v>29.118131923853106</v>
      </c>
      <c r="AA9" s="136">
        <v>132948.404570504</v>
      </c>
      <c r="AB9" s="136">
        <v>257986.02905422397</v>
      </c>
      <c r="AC9" s="107">
        <v>94.04973672881583</v>
      </c>
      <c r="AD9" s="108">
        <v>8.2963646175914043</v>
      </c>
    </row>
    <row r="10" spans="1:30">
      <c r="A10" s="5"/>
      <c r="B10" s="140"/>
      <c r="C10" s="136"/>
      <c r="D10" s="137"/>
      <c r="E10" s="107"/>
      <c r="F10" s="136"/>
      <c r="G10" s="137"/>
      <c r="H10" s="107"/>
      <c r="I10" s="108"/>
      <c r="J10" s="138"/>
      <c r="K10" s="138"/>
      <c r="L10" s="107"/>
      <c r="M10" s="138"/>
      <c r="N10" s="138"/>
      <c r="O10" s="107"/>
      <c r="P10" s="108"/>
      <c r="Q10" s="138"/>
      <c r="R10" s="138"/>
      <c r="S10" s="107"/>
      <c r="T10" s="138"/>
      <c r="U10" s="138"/>
      <c r="V10" s="107"/>
      <c r="W10" s="108"/>
      <c r="X10" s="136"/>
      <c r="Y10" s="136"/>
      <c r="Z10" s="107"/>
      <c r="AA10" s="136"/>
      <c r="AB10" s="136"/>
      <c r="AC10" s="107"/>
      <c r="AD10" s="108"/>
    </row>
    <row r="11" spans="1:30" s="25" customFormat="1" ht="15">
      <c r="A11" s="17">
        <v>2</v>
      </c>
      <c r="B11" s="134" t="s">
        <v>81</v>
      </c>
      <c r="C11" s="12">
        <v>134.06111645199999</v>
      </c>
      <c r="D11" s="12">
        <v>130.54158779300079</v>
      </c>
      <c r="E11" s="105">
        <v>-2.6253165363271895</v>
      </c>
      <c r="F11" s="12">
        <v>816.42828499299992</v>
      </c>
      <c r="G11" s="12">
        <v>911.39953005500058</v>
      </c>
      <c r="H11" s="105">
        <v>11.632527535815953</v>
      </c>
      <c r="I11" s="106">
        <v>0.24596321739243635</v>
      </c>
      <c r="J11" s="23">
        <v>7067</v>
      </c>
      <c r="K11" s="23">
        <v>6679</v>
      </c>
      <c r="L11" s="105">
        <v>-5.4903070609876892</v>
      </c>
      <c r="M11" s="23">
        <v>44353</v>
      </c>
      <c r="N11" s="23">
        <v>47016</v>
      </c>
      <c r="O11" s="105">
        <v>6.00410344283363</v>
      </c>
      <c r="P11" s="106">
        <v>0.16486903105885536</v>
      </c>
      <c r="Q11" s="23">
        <v>5290</v>
      </c>
      <c r="R11" s="23">
        <v>43740</v>
      </c>
      <c r="S11" s="105">
        <v>726.84310018903591</v>
      </c>
      <c r="T11" s="23">
        <v>30535</v>
      </c>
      <c r="U11" s="23">
        <v>76065</v>
      </c>
      <c r="V11" s="105">
        <v>149.10758146389389</v>
      </c>
      <c r="W11" s="106">
        <v>2.8499343845685744E-2</v>
      </c>
      <c r="X11" s="12">
        <v>2512.3835299149996</v>
      </c>
      <c r="Y11" s="12">
        <v>2319.7649422</v>
      </c>
      <c r="Z11" s="105">
        <v>-7.6667668539252221</v>
      </c>
      <c r="AA11" s="12">
        <v>13530.975484135002</v>
      </c>
      <c r="AB11" s="12">
        <v>16358.263538996098</v>
      </c>
      <c r="AC11" s="105">
        <v>20.894931471689354</v>
      </c>
      <c r="AD11" s="106">
        <v>0.22469823765616054</v>
      </c>
    </row>
    <row r="12" spans="1:30">
      <c r="A12" s="5"/>
      <c r="B12" s="135" t="s">
        <v>76</v>
      </c>
      <c r="C12" s="16">
        <v>30.240283899999998</v>
      </c>
      <c r="D12" s="11">
        <v>19.852462599999999</v>
      </c>
      <c r="E12" s="107">
        <v>-34.350938418273245</v>
      </c>
      <c r="F12" s="16">
        <v>271.788252645</v>
      </c>
      <c r="G12" s="11">
        <v>219.96056590000001</v>
      </c>
      <c r="H12" s="107">
        <v>-19.069141598513255</v>
      </c>
      <c r="I12" s="108">
        <v>0.48807144830797722</v>
      </c>
      <c r="J12" s="103">
        <v>587</v>
      </c>
      <c r="K12" s="103">
        <v>451</v>
      </c>
      <c r="L12" s="107">
        <v>-23.168654173764907</v>
      </c>
      <c r="M12" s="103">
        <v>5081</v>
      </c>
      <c r="N12" s="103">
        <v>4705</v>
      </c>
      <c r="O12" s="107">
        <v>-7.4001180869907497</v>
      </c>
      <c r="P12" s="108">
        <v>0.36619659114170056</v>
      </c>
      <c r="Q12" s="103">
        <v>0</v>
      </c>
      <c r="R12" s="103">
        <v>0</v>
      </c>
      <c r="S12" s="112" t="s">
        <v>119</v>
      </c>
      <c r="T12" s="103">
        <v>0</v>
      </c>
      <c r="U12" s="103">
        <v>0</v>
      </c>
      <c r="V12" s="112" t="s">
        <v>119</v>
      </c>
      <c r="W12" s="112" t="s">
        <v>119</v>
      </c>
      <c r="X12" s="16">
        <v>55.616849700000003</v>
      </c>
      <c r="Y12" s="16">
        <v>28.2979187</v>
      </c>
      <c r="Z12" s="107">
        <v>-49.119882099327178</v>
      </c>
      <c r="AA12" s="16">
        <v>518.89682879999998</v>
      </c>
      <c r="AB12" s="16">
        <v>397.08792640000001</v>
      </c>
      <c r="AC12" s="107">
        <v>-23.474589868220054</v>
      </c>
      <c r="AD12" s="108">
        <v>0.99683620387459815</v>
      </c>
    </row>
    <row r="13" spans="1:30">
      <c r="A13" s="5"/>
      <c r="B13" s="135" t="s">
        <v>77</v>
      </c>
      <c r="C13" s="16">
        <v>64.476970394000006</v>
      </c>
      <c r="D13" s="11">
        <v>77.632840505999994</v>
      </c>
      <c r="E13" s="107">
        <v>20.403983052566357</v>
      </c>
      <c r="F13" s="16">
        <v>367.44102256500003</v>
      </c>
      <c r="G13" s="11">
        <v>450.0594966609998</v>
      </c>
      <c r="H13" s="107">
        <v>22.484825869268484</v>
      </c>
      <c r="I13" s="108">
        <v>0.45255183815840516</v>
      </c>
      <c r="J13" s="103">
        <v>6480</v>
      </c>
      <c r="K13" s="103">
        <v>6226</v>
      </c>
      <c r="L13" s="107">
        <v>-3.9197530864197536</v>
      </c>
      <c r="M13" s="103">
        <v>39269</v>
      </c>
      <c r="N13" s="103">
        <v>42302</v>
      </c>
      <c r="O13" s="107">
        <v>7.7236496982352492</v>
      </c>
      <c r="P13" s="108">
        <v>0.15557922847016761</v>
      </c>
      <c r="Q13" s="103">
        <v>0</v>
      </c>
      <c r="R13" s="103">
        <v>0</v>
      </c>
      <c r="S13" s="112" t="s">
        <v>119</v>
      </c>
      <c r="T13" s="103">
        <v>0</v>
      </c>
      <c r="U13" s="103">
        <v>0</v>
      </c>
      <c r="V13" s="112" t="s">
        <v>119</v>
      </c>
      <c r="W13" s="112" t="s">
        <v>119</v>
      </c>
      <c r="X13" s="16">
        <v>753.01938709999968</v>
      </c>
      <c r="Y13" s="16">
        <v>685.68685029999995</v>
      </c>
      <c r="Z13" s="107">
        <v>-8.9416737408725027</v>
      </c>
      <c r="AA13" s="16">
        <v>4740.1003264000001</v>
      </c>
      <c r="AB13" s="16">
        <v>4648.4505981000002</v>
      </c>
      <c r="AC13" s="107">
        <v>-1.9334976474982291</v>
      </c>
      <c r="AD13" s="108">
        <v>0.20210694843054858</v>
      </c>
    </row>
    <row r="14" spans="1:30">
      <c r="A14" s="5"/>
      <c r="B14" s="135" t="s">
        <v>78</v>
      </c>
      <c r="C14" s="16">
        <v>39.343667908</v>
      </c>
      <c r="D14" s="11">
        <v>33.05628468700079</v>
      </c>
      <c r="E14" s="112">
        <v>-15.980673778818563</v>
      </c>
      <c r="F14" s="16">
        <v>177.16863614299996</v>
      </c>
      <c r="G14" s="11">
        <v>241.35821158400074</v>
      </c>
      <c r="H14" s="112">
        <v>36.230778109727495</v>
      </c>
      <c r="I14" s="108">
        <v>0.1143965579175476</v>
      </c>
      <c r="J14" s="103">
        <v>0</v>
      </c>
      <c r="K14" s="103">
        <v>2</v>
      </c>
      <c r="L14" s="112" t="s">
        <v>119</v>
      </c>
      <c r="M14" s="103">
        <v>1</v>
      </c>
      <c r="N14" s="103">
        <v>9</v>
      </c>
      <c r="O14" s="112">
        <v>800</v>
      </c>
      <c r="P14" s="108">
        <v>0.46463603510583373</v>
      </c>
      <c r="Q14" s="103">
        <v>5265</v>
      </c>
      <c r="R14" s="103">
        <v>43740</v>
      </c>
      <c r="S14" s="112">
        <v>730.76923076923072</v>
      </c>
      <c r="T14" s="103">
        <v>26725</v>
      </c>
      <c r="U14" s="103">
        <v>75172</v>
      </c>
      <c r="V14" s="112">
        <v>181.27970065481759</v>
      </c>
      <c r="W14" s="108">
        <v>4.3619545197492893E-2</v>
      </c>
      <c r="X14" s="16">
        <v>1703.6722931149998</v>
      </c>
      <c r="Y14" s="16">
        <v>1605.7801731999998</v>
      </c>
      <c r="Z14" s="112">
        <v>-5.7459477571249167</v>
      </c>
      <c r="AA14" s="16">
        <v>8267.4283289350005</v>
      </c>
      <c r="AB14" s="16">
        <v>11308.8760144961</v>
      </c>
      <c r="AC14" s="112">
        <v>36.788316324635076</v>
      </c>
      <c r="AD14" s="108">
        <v>0.69632944387429585</v>
      </c>
    </row>
    <row r="15" spans="1:30">
      <c r="A15" s="5"/>
      <c r="B15" s="135" t="s">
        <v>79</v>
      </c>
      <c r="C15" s="16">
        <v>1.9425000000000001E-4</v>
      </c>
      <c r="D15" s="11">
        <v>0</v>
      </c>
      <c r="E15" s="112">
        <v>-100</v>
      </c>
      <c r="F15" s="16">
        <v>3.037364E-2</v>
      </c>
      <c r="G15" s="11">
        <v>2.1255909999999999E-2</v>
      </c>
      <c r="H15" s="112">
        <v>-30.018562147967781</v>
      </c>
      <c r="I15" s="108">
        <v>3.9788459786479417E-4</v>
      </c>
      <c r="J15" s="103">
        <v>0</v>
      </c>
      <c r="K15" s="103">
        <v>0</v>
      </c>
      <c r="L15" s="112" t="s">
        <v>119</v>
      </c>
      <c r="M15" s="103">
        <v>2</v>
      </c>
      <c r="N15" s="103">
        <v>0</v>
      </c>
      <c r="O15" s="112">
        <v>-100</v>
      </c>
      <c r="P15" s="108">
        <v>0</v>
      </c>
      <c r="Q15" s="103">
        <v>25</v>
      </c>
      <c r="R15" s="103">
        <v>0</v>
      </c>
      <c r="S15" s="112">
        <v>-100</v>
      </c>
      <c r="T15" s="103">
        <v>3810</v>
      </c>
      <c r="U15" s="103">
        <v>893</v>
      </c>
      <c r="V15" s="112">
        <v>-76.561679790026247</v>
      </c>
      <c r="W15" s="108">
        <v>1.7388432661590725E-2</v>
      </c>
      <c r="X15" s="16">
        <v>7.4999999999999997E-2</v>
      </c>
      <c r="Y15" s="16">
        <v>0</v>
      </c>
      <c r="Z15" s="112">
        <v>-100</v>
      </c>
      <c r="AA15" s="16">
        <v>4.55</v>
      </c>
      <c r="AB15" s="16">
        <v>3.8489999999999998</v>
      </c>
      <c r="AC15" s="112">
        <v>-15.406593406593409</v>
      </c>
      <c r="AD15" s="108">
        <v>1.8632392791366646E-3</v>
      </c>
    </row>
    <row r="16" spans="1:30" ht="15">
      <c r="A16" s="5"/>
      <c r="B16" s="139" t="s">
        <v>80</v>
      </c>
      <c r="C16" s="16">
        <v>0</v>
      </c>
      <c r="D16" s="11">
        <v>0</v>
      </c>
      <c r="E16" s="107" t="s">
        <v>119</v>
      </c>
      <c r="F16" s="16">
        <v>0</v>
      </c>
      <c r="G16" s="11">
        <v>0</v>
      </c>
      <c r="H16" s="107" t="s">
        <v>119</v>
      </c>
      <c r="I16" s="108">
        <v>0</v>
      </c>
      <c r="J16" s="103">
        <v>0</v>
      </c>
      <c r="K16" s="103">
        <v>0</v>
      </c>
      <c r="L16" s="107" t="s">
        <v>119</v>
      </c>
      <c r="M16" s="103">
        <v>0</v>
      </c>
      <c r="N16" s="103">
        <v>0</v>
      </c>
      <c r="O16" s="107" t="s">
        <v>119</v>
      </c>
      <c r="P16" s="108">
        <v>0</v>
      </c>
      <c r="Q16" s="103">
        <v>0</v>
      </c>
      <c r="R16" s="103">
        <v>0</v>
      </c>
      <c r="S16" s="107" t="s">
        <v>119</v>
      </c>
      <c r="T16" s="103">
        <v>0</v>
      </c>
      <c r="U16" s="103">
        <v>0</v>
      </c>
      <c r="V16" s="107" t="s">
        <v>119</v>
      </c>
      <c r="W16" s="108">
        <v>0</v>
      </c>
      <c r="X16" s="16">
        <v>0</v>
      </c>
      <c r="Y16" s="16">
        <v>0</v>
      </c>
      <c r="Z16" s="107" t="s">
        <v>119</v>
      </c>
      <c r="AA16" s="16">
        <v>0</v>
      </c>
      <c r="AB16" s="16">
        <v>0</v>
      </c>
      <c r="AC16" s="107" t="s">
        <v>119</v>
      </c>
      <c r="AD16" s="108">
        <v>0</v>
      </c>
    </row>
    <row r="17" spans="1:30">
      <c r="A17" s="5"/>
      <c r="B17" s="140"/>
      <c r="C17" s="16"/>
      <c r="D17" s="11"/>
      <c r="E17" s="107"/>
      <c r="F17" s="16"/>
      <c r="G17" s="11"/>
      <c r="H17" s="107"/>
      <c r="I17" s="108"/>
      <c r="J17" s="103"/>
      <c r="K17" s="103"/>
      <c r="L17" s="107"/>
      <c r="M17" s="103"/>
      <c r="N17" s="103"/>
      <c r="O17" s="107"/>
      <c r="P17" s="108"/>
      <c r="Q17" s="103"/>
      <c r="R17" s="103"/>
      <c r="S17" s="107"/>
      <c r="T17" s="103"/>
      <c r="U17" s="103"/>
      <c r="V17" s="107"/>
      <c r="W17" s="108"/>
      <c r="X17" s="16"/>
      <c r="Y17" s="16"/>
      <c r="Z17" s="107"/>
      <c r="AA17" s="16"/>
      <c r="AB17" s="16"/>
      <c r="AC17" s="107"/>
      <c r="AD17" s="108"/>
    </row>
    <row r="18" spans="1:30" s="25" customFormat="1" ht="15">
      <c r="A18" s="17">
        <v>3</v>
      </c>
      <c r="B18" s="134" t="s">
        <v>82</v>
      </c>
      <c r="C18" s="12">
        <v>0.22712519299999917</v>
      </c>
      <c r="D18" s="12">
        <v>4.9035588139999984</v>
      </c>
      <c r="E18" s="105">
        <v>2058.9673735577262</v>
      </c>
      <c r="F18" s="12">
        <v>16.669083930999999</v>
      </c>
      <c r="G18" s="12">
        <v>11.451073275000001</v>
      </c>
      <c r="H18" s="105">
        <v>-31.303523802504269</v>
      </c>
      <c r="I18" s="106">
        <v>3.0903492183560507E-3</v>
      </c>
      <c r="J18" s="23">
        <v>617</v>
      </c>
      <c r="K18" s="23">
        <v>882</v>
      </c>
      <c r="L18" s="105">
        <v>42.949756888168558</v>
      </c>
      <c r="M18" s="23">
        <v>9348</v>
      </c>
      <c r="N18" s="23">
        <v>3026</v>
      </c>
      <c r="O18" s="105">
        <v>-67.629439452289262</v>
      </c>
      <c r="P18" s="106">
        <v>1.0611147013444282E-2</v>
      </c>
      <c r="Q18" s="23">
        <v>19270</v>
      </c>
      <c r="R18" s="23">
        <v>108039</v>
      </c>
      <c r="S18" s="105">
        <v>460.65905552672552</v>
      </c>
      <c r="T18" s="23">
        <v>80228</v>
      </c>
      <c r="U18" s="23">
        <v>163180</v>
      </c>
      <c r="V18" s="105">
        <v>103.39532332851374</v>
      </c>
      <c r="W18" s="106">
        <v>6.1138801403260369E-2</v>
      </c>
      <c r="X18" s="12">
        <v>487.90270840000005</v>
      </c>
      <c r="Y18" s="12">
        <v>884.3011757999999</v>
      </c>
      <c r="Z18" s="105">
        <v>81.245391873295006</v>
      </c>
      <c r="AA18" s="12">
        <v>25559.072223533996</v>
      </c>
      <c r="AB18" s="12">
        <v>2091.6183249870001</v>
      </c>
      <c r="AC18" s="105">
        <v>-91.816532671083792</v>
      </c>
      <c r="AD18" s="106">
        <v>2.8730613756987565E-2</v>
      </c>
    </row>
    <row r="19" spans="1:30">
      <c r="A19" s="5"/>
      <c r="B19" s="135" t="s">
        <v>76</v>
      </c>
      <c r="C19" s="16">
        <v>1.4999999999999999E-2</v>
      </c>
      <c r="D19" s="11">
        <v>4.0850999999999995E-3</v>
      </c>
      <c r="E19" s="107">
        <v>-72.765999999999991</v>
      </c>
      <c r="F19" s="16">
        <v>0.41522406099999998</v>
      </c>
      <c r="G19" s="11">
        <v>6.8237987E-2</v>
      </c>
      <c r="H19" s="107">
        <v>-83.56598439029284</v>
      </c>
      <c r="I19" s="108">
        <v>1.5141356364691423E-4</v>
      </c>
      <c r="J19" s="103">
        <v>400</v>
      </c>
      <c r="K19" s="103">
        <v>0</v>
      </c>
      <c r="L19" s="107">
        <v>-100</v>
      </c>
      <c r="M19" s="103">
        <v>2209</v>
      </c>
      <c r="N19" s="103">
        <v>700</v>
      </c>
      <c r="O19" s="107">
        <v>-68.311453146220018</v>
      </c>
      <c r="P19" s="108">
        <v>5.4481958299509123E-2</v>
      </c>
      <c r="Q19" s="103">
        <v>0</v>
      </c>
      <c r="R19" s="103">
        <v>0</v>
      </c>
      <c r="S19" s="112" t="s">
        <v>119</v>
      </c>
      <c r="T19" s="103">
        <v>0</v>
      </c>
      <c r="U19" s="103">
        <v>0</v>
      </c>
      <c r="V19" s="112" t="s">
        <v>119</v>
      </c>
      <c r="W19" s="112" t="s">
        <v>119</v>
      </c>
      <c r="X19" s="16">
        <v>0.69708000000000003</v>
      </c>
      <c r="Y19" s="16">
        <v>0</v>
      </c>
      <c r="Z19" s="107">
        <v>-100</v>
      </c>
      <c r="AA19" s="16">
        <v>8.4510500000000004</v>
      </c>
      <c r="AB19" s="16">
        <v>1.24041</v>
      </c>
      <c r="AC19" s="107">
        <v>-85.322415557830098</v>
      </c>
      <c r="AD19" s="108">
        <v>3.1138836349371571E-3</v>
      </c>
    </row>
    <row r="20" spans="1:30">
      <c r="A20" s="5"/>
      <c r="B20" s="135" t="s">
        <v>77</v>
      </c>
      <c r="C20" s="16">
        <v>0.18381186699999946</v>
      </c>
      <c r="D20" s="11">
        <v>0.29425520499999996</v>
      </c>
      <c r="E20" s="107">
        <v>60.084987875130402</v>
      </c>
      <c r="F20" s="16">
        <v>10.030705880999999</v>
      </c>
      <c r="G20" s="11">
        <v>1.1722535790000002</v>
      </c>
      <c r="H20" s="107">
        <v>-88.313349101178787</v>
      </c>
      <c r="I20" s="108">
        <v>1.1787452901228616E-3</v>
      </c>
      <c r="J20" s="103">
        <v>216</v>
      </c>
      <c r="K20" s="103">
        <v>874</v>
      </c>
      <c r="L20" s="107">
        <v>304.62962962962962</v>
      </c>
      <c r="M20" s="103">
        <v>7121</v>
      </c>
      <c r="N20" s="103">
        <v>2296</v>
      </c>
      <c r="O20" s="107">
        <v>-67.757337452604972</v>
      </c>
      <c r="P20" s="108">
        <v>8.4442794328283503E-3</v>
      </c>
      <c r="Q20" s="103">
        <v>0</v>
      </c>
      <c r="R20" s="103">
        <v>0</v>
      </c>
      <c r="S20" s="112" t="s">
        <v>119</v>
      </c>
      <c r="T20" s="103">
        <v>0</v>
      </c>
      <c r="U20" s="103">
        <v>0</v>
      </c>
      <c r="V20" s="112" t="s">
        <v>119</v>
      </c>
      <c r="W20" s="112" t="s">
        <v>119</v>
      </c>
      <c r="X20" s="16">
        <v>26.310528400000003</v>
      </c>
      <c r="Y20" s="16">
        <v>357.7625458</v>
      </c>
      <c r="Z20" s="107">
        <v>1259.7695202503039</v>
      </c>
      <c r="AA20" s="16">
        <v>5834.2963326999989</v>
      </c>
      <c r="AB20" s="16">
        <v>671.96168498700024</v>
      </c>
      <c r="AC20" s="107">
        <v>-88.482558192651325</v>
      </c>
      <c r="AD20" s="108">
        <v>2.9215783355959979E-2</v>
      </c>
    </row>
    <row r="21" spans="1:30">
      <c r="A21" s="5"/>
      <c r="B21" s="135" t="s">
        <v>78</v>
      </c>
      <c r="C21" s="16">
        <v>0</v>
      </c>
      <c r="D21" s="11">
        <v>4.4764634559999985</v>
      </c>
      <c r="E21" s="107" t="s">
        <v>119</v>
      </c>
      <c r="F21" s="16">
        <v>0</v>
      </c>
      <c r="G21" s="11">
        <v>9.6538216009999989</v>
      </c>
      <c r="H21" s="107" t="s">
        <v>119</v>
      </c>
      <c r="I21" s="108">
        <v>4.5756220791357367E-3</v>
      </c>
      <c r="J21" s="103">
        <v>0</v>
      </c>
      <c r="K21" s="103">
        <v>4</v>
      </c>
      <c r="L21" s="112" t="s">
        <v>119</v>
      </c>
      <c r="M21" s="103">
        <v>0</v>
      </c>
      <c r="N21" s="103">
        <v>21</v>
      </c>
      <c r="O21" s="112" t="s">
        <v>119</v>
      </c>
      <c r="P21" s="108">
        <v>1.0841507485802788</v>
      </c>
      <c r="Q21" s="103">
        <v>0</v>
      </c>
      <c r="R21" s="103">
        <v>91869</v>
      </c>
      <c r="S21" s="107" t="s">
        <v>119</v>
      </c>
      <c r="T21" s="103">
        <v>0</v>
      </c>
      <c r="U21" s="103">
        <v>133926</v>
      </c>
      <c r="V21" s="107" t="s">
        <v>119</v>
      </c>
      <c r="W21" s="108">
        <v>7.7712329193309115E-2</v>
      </c>
      <c r="X21" s="16">
        <v>0</v>
      </c>
      <c r="Y21" s="16">
        <v>306.60602999999998</v>
      </c>
      <c r="Z21" s="107" t="s">
        <v>119</v>
      </c>
      <c r="AA21" s="16">
        <v>0</v>
      </c>
      <c r="AB21" s="16">
        <v>755.89573000000007</v>
      </c>
      <c r="AC21" s="107" t="s">
        <v>119</v>
      </c>
      <c r="AD21" s="108">
        <v>4.654330391660131E-2</v>
      </c>
    </row>
    <row r="22" spans="1:30">
      <c r="A22" s="5"/>
      <c r="B22" s="135" t="s">
        <v>79</v>
      </c>
      <c r="C22" s="16">
        <v>0</v>
      </c>
      <c r="D22" s="11">
        <v>0</v>
      </c>
      <c r="E22" s="112" t="s">
        <v>119</v>
      </c>
      <c r="F22" s="16">
        <v>0</v>
      </c>
      <c r="G22" s="11">
        <v>0</v>
      </c>
      <c r="H22" s="107" t="s">
        <v>119</v>
      </c>
      <c r="I22" s="108">
        <v>0</v>
      </c>
      <c r="J22" s="103">
        <v>0</v>
      </c>
      <c r="K22" s="103">
        <v>0</v>
      </c>
      <c r="L22" s="112" t="s">
        <v>119</v>
      </c>
      <c r="M22" s="103">
        <v>0</v>
      </c>
      <c r="N22" s="103">
        <v>0</v>
      </c>
      <c r="O22" s="107" t="s">
        <v>119</v>
      </c>
      <c r="P22" s="108">
        <v>0</v>
      </c>
      <c r="Q22" s="103">
        <v>0</v>
      </c>
      <c r="R22" s="103">
        <v>0</v>
      </c>
      <c r="S22" s="112" t="s">
        <v>119</v>
      </c>
      <c r="T22" s="103">
        <v>0</v>
      </c>
      <c r="U22" s="103">
        <v>0</v>
      </c>
      <c r="V22" s="107" t="s">
        <v>119</v>
      </c>
      <c r="W22" s="108">
        <v>0</v>
      </c>
      <c r="X22" s="16">
        <v>0</v>
      </c>
      <c r="Y22" s="16">
        <v>0</v>
      </c>
      <c r="Z22" s="112" t="s">
        <v>119</v>
      </c>
      <c r="AA22" s="16">
        <v>0</v>
      </c>
      <c r="AB22" s="16">
        <v>0</v>
      </c>
      <c r="AC22" s="107" t="s">
        <v>119</v>
      </c>
      <c r="AD22" s="108">
        <v>0</v>
      </c>
    </row>
    <row r="23" spans="1:30" ht="15">
      <c r="A23" s="5"/>
      <c r="B23" s="139" t="s">
        <v>80</v>
      </c>
      <c r="C23" s="16">
        <v>2.8313325999999694E-2</v>
      </c>
      <c r="D23" s="11">
        <v>0.12875505300000001</v>
      </c>
      <c r="E23" s="112">
        <v>354.75071702985861</v>
      </c>
      <c r="F23" s="16">
        <v>6.2231539890000009</v>
      </c>
      <c r="G23" s="11">
        <v>0.55676010799999998</v>
      </c>
      <c r="H23" s="112">
        <v>-91.053409428978853</v>
      </c>
      <c r="I23" s="108">
        <v>5.7395433049883754E-3</v>
      </c>
      <c r="J23" s="103">
        <v>1</v>
      </c>
      <c r="K23" s="103">
        <v>4</v>
      </c>
      <c r="L23" s="112">
        <v>300</v>
      </c>
      <c r="M23" s="103">
        <v>18</v>
      </c>
      <c r="N23" s="103">
        <v>9</v>
      </c>
      <c r="O23" s="112">
        <v>-50</v>
      </c>
      <c r="P23" s="108">
        <v>2.655415572537102E-2</v>
      </c>
      <c r="Q23" s="103">
        <v>19270</v>
      </c>
      <c r="R23" s="103">
        <v>16170</v>
      </c>
      <c r="S23" s="112">
        <v>-16.087182148417227</v>
      </c>
      <c r="T23" s="103">
        <v>80228</v>
      </c>
      <c r="U23" s="103">
        <v>29254</v>
      </c>
      <c r="V23" s="112">
        <v>-63.536421199581191</v>
      </c>
      <c r="W23" s="108">
        <v>3.2711729588253656E-2</v>
      </c>
      <c r="X23" s="16">
        <v>460.89510000000001</v>
      </c>
      <c r="Y23" s="16">
        <v>219.93259999999998</v>
      </c>
      <c r="Z23" s="112">
        <v>-52.28141935117123</v>
      </c>
      <c r="AA23" s="16">
        <v>19716.324840834</v>
      </c>
      <c r="AB23" s="16">
        <v>662.52050000000008</v>
      </c>
      <c r="AC23" s="112">
        <v>-96.639736333477984</v>
      </c>
      <c r="AD23" s="108">
        <v>2.1305462372436069E-2</v>
      </c>
    </row>
    <row r="24" spans="1:30">
      <c r="A24" s="5"/>
      <c r="B24" s="140"/>
      <c r="C24" s="16"/>
      <c r="D24" s="11"/>
      <c r="E24" s="107"/>
      <c r="F24" s="16"/>
      <c r="G24" s="11"/>
      <c r="H24" s="107"/>
      <c r="I24" s="108"/>
      <c r="J24" s="103"/>
      <c r="K24" s="103"/>
      <c r="L24" s="107"/>
      <c r="M24" s="103"/>
      <c r="N24" s="103"/>
      <c r="O24" s="107"/>
      <c r="P24" s="108"/>
      <c r="Q24" s="103"/>
      <c r="R24" s="103"/>
      <c r="S24" s="107"/>
      <c r="T24" s="103"/>
      <c r="U24" s="103"/>
      <c r="V24" s="107"/>
      <c r="W24" s="108"/>
      <c r="X24" s="16"/>
      <c r="Y24" s="16"/>
      <c r="Z24" s="107"/>
      <c r="AA24" s="16"/>
      <c r="AB24" s="16"/>
      <c r="AC24" s="107"/>
      <c r="AD24" s="108"/>
    </row>
    <row r="25" spans="1:30" s="25" customFormat="1" ht="15">
      <c r="A25" s="17">
        <v>4</v>
      </c>
      <c r="B25" s="134" t="s">
        <v>83</v>
      </c>
      <c r="C25" s="12">
        <v>66.753163905966176</v>
      </c>
      <c r="D25" s="12">
        <v>90.186705914806268</v>
      </c>
      <c r="E25" s="105">
        <v>35.104766033038445</v>
      </c>
      <c r="F25" s="12">
        <v>296.20407222151999</v>
      </c>
      <c r="G25" s="12">
        <v>343.95402589363641</v>
      </c>
      <c r="H25" s="105">
        <v>16.12062701028837</v>
      </c>
      <c r="I25" s="106">
        <v>9.2824316947776764E-2</v>
      </c>
      <c r="J25" s="23">
        <v>7443</v>
      </c>
      <c r="K25" s="23">
        <v>5226</v>
      </c>
      <c r="L25" s="105">
        <v>-29.786376461104393</v>
      </c>
      <c r="M25" s="23">
        <v>24881</v>
      </c>
      <c r="N25" s="23">
        <v>28463</v>
      </c>
      <c r="O25" s="105">
        <v>14.396527470760823</v>
      </c>
      <c r="P25" s="106">
        <v>9.9810005764595033E-2</v>
      </c>
      <c r="Q25" s="23">
        <v>10798</v>
      </c>
      <c r="R25" s="23">
        <v>210965</v>
      </c>
      <c r="S25" s="105">
        <v>1853.7414335988146</v>
      </c>
      <c r="T25" s="23">
        <v>247807</v>
      </c>
      <c r="U25" s="23">
        <v>733240</v>
      </c>
      <c r="V25" s="105">
        <v>195.89156077108393</v>
      </c>
      <c r="W25" s="106">
        <v>0.27472370842582811</v>
      </c>
      <c r="X25" s="12">
        <v>1418.2147519049747</v>
      </c>
      <c r="Y25" s="12">
        <v>6233.3019930289483</v>
      </c>
      <c r="Z25" s="105">
        <v>339.51749794283626</v>
      </c>
      <c r="AA25" s="12">
        <v>15108.881220366404</v>
      </c>
      <c r="AB25" s="12">
        <v>28209.554021477652</v>
      </c>
      <c r="AC25" s="105">
        <v>86.708424072140161</v>
      </c>
      <c r="AD25" s="106">
        <v>0.38748838216120862</v>
      </c>
    </row>
    <row r="26" spans="1:30">
      <c r="A26" s="5"/>
      <c r="B26" s="135" t="s">
        <v>76</v>
      </c>
      <c r="C26" s="16">
        <v>2.0564953000000008</v>
      </c>
      <c r="D26" s="11">
        <v>2.3655121000000001</v>
      </c>
      <c r="E26" s="107">
        <v>15.026380074877837</v>
      </c>
      <c r="F26" s="16">
        <v>14.755638000000003</v>
      </c>
      <c r="G26" s="11">
        <v>15.464375300000002</v>
      </c>
      <c r="H26" s="107">
        <v>4.8031626961843275</v>
      </c>
      <c r="I26" s="108">
        <v>3.4313969046981391E-2</v>
      </c>
      <c r="J26" s="103">
        <v>799</v>
      </c>
      <c r="K26" s="103">
        <v>191</v>
      </c>
      <c r="L26" s="107">
        <v>-76.095118898623284</v>
      </c>
      <c r="M26" s="103">
        <v>910</v>
      </c>
      <c r="N26" s="103">
        <v>342</v>
      </c>
      <c r="O26" s="107">
        <v>-62.417582417582416</v>
      </c>
      <c r="P26" s="108">
        <v>2.6618328197760166E-2</v>
      </c>
      <c r="Q26" s="103">
        <v>0</v>
      </c>
      <c r="R26" s="103">
        <v>0</v>
      </c>
      <c r="S26" s="112" t="s">
        <v>119</v>
      </c>
      <c r="T26" s="103">
        <v>0</v>
      </c>
      <c r="U26" s="103">
        <v>0</v>
      </c>
      <c r="V26" s="112" t="s">
        <v>119</v>
      </c>
      <c r="W26" s="112" t="s">
        <v>119</v>
      </c>
      <c r="X26" s="16">
        <v>2.1199999999999997</v>
      </c>
      <c r="Y26" s="16">
        <v>4.6312499999999988</v>
      </c>
      <c r="Z26" s="107">
        <v>118.45518867924525</v>
      </c>
      <c r="AA26" s="16">
        <v>7.3722858999999996</v>
      </c>
      <c r="AB26" s="16">
        <v>16.961156599999999</v>
      </c>
      <c r="AC26" s="107">
        <v>130.06645198065365</v>
      </c>
      <c r="AD26" s="108">
        <v>4.2578718299873711E-2</v>
      </c>
    </row>
    <row r="27" spans="1:30">
      <c r="A27" s="5"/>
      <c r="B27" s="135" t="s">
        <v>77</v>
      </c>
      <c r="C27" s="16">
        <v>48.573939299999999</v>
      </c>
      <c r="D27" s="11">
        <v>57.472519000000005</v>
      </c>
      <c r="E27" s="107">
        <v>18.31965829462797</v>
      </c>
      <c r="F27" s="16">
        <v>191.38575650000001</v>
      </c>
      <c r="G27" s="11">
        <v>215.23238190000001</v>
      </c>
      <c r="H27" s="107">
        <v>12.459979173006008</v>
      </c>
      <c r="I27" s="108">
        <v>0.21642429674898012</v>
      </c>
      <c r="J27" s="103">
        <v>6642</v>
      </c>
      <c r="K27" s="103">
        <v>4981</v>
      </c>
      <c r="L27" s="107">
        <v>-25.00752785305631</v>
      </c>
      <c r="M27" s="103">
        <v>23895</v>
      </c>
      <c r="N27" s="103">
        <v>27892</v>
      </c>
      <c r="O27" s="107">
        <v>16.727348817744296</v>
      </c>
      <c r="P27" s="108">
        <v>0.1025818126918329</v>
      </c>
      <c r="Q27" s="103">
        <v>0</v>
      </c>
      <c r="R27" s="103">
        <v>0</v>
      </c>
      <c r="S27" s="112" t="s">
        <v>119</v>
      </c>
      <c r="T27" s="103">
        <v>0</v>
      </c>
      <c r="U27" s="103">
        <v>0</v>
      </c>
      <c r="V27" s="112" t="s">
        <v>119</v>
      </c>
      <c r="W27" s="112" t="s">
        <v>119</v>
      </c>
      <c r="X27" s="16">
        <v>615.67029540000021</v>
      </c>
      <c r="Y27" s="16">
        <v>761.47945970000001</v>
      </c>
      <c r="Z27" s="107">
        <v>23.68299484146263</v>
      </c>
      <c r="AA27" s="16">
        <v>3092.7337170000001</v>
      </c>
      <c r="AB27" s="16">
        <v>3197.7761377000002</v>
      </c>
      <c r="AC27" s="107">
        <v>3.3964262788809658</v>
      </c>
      <c r="AD27" s="108">
        <v>0.1390340207592477</v>
      </c>
    </row>
    <row r="28" spans="1:30">
      <c r="A28" s="5"/>
      <c r="B28" s="135" t="s">
        <v>78</v>
      </c>
      <c r="C28" s="16">
        <v>0.34885922980000006</v>
      </c>
      <c r="D28" s="11">
        <v>12.705138869103594</v>
      </c>
      <c r="E28" s="107">
        <v>3541.9099120259516</v>
      </c>
      <c r="F28" s="16">
        <v>4.9576724122194467</v>
      </c>
      <c r="G28" s="11">
        <v>24.374439402848896</v>
      </c>
      <c r="H28" s="107">
        <v>391.65086710392313</v>
      </c>
      <c r="I28" s="108">
        <v>1.1552753687376897E-2</v>
      </c>
      <c r="J28" s="103">
        <v>0</v>
      </c>
      <c r="K28" s="103">
        <v>11</v>
      </c>
      <c r="L28" s="112" t="s">
        <v>119</v>
      </c>
      <c r="M28" s="103">
        <v>1</v>
      </c>
      <c r="N28" s="103">
        <v>30</v>
      </c>
      <c r="O28" s="112">
        <v>2900</v>
      </c>
      <c r="P28" s="108">
        <v>1.5487867836861127</v>
      </c>
      <c r="Q28" s="103">
        <v>133</v>
      </c>
      <c r="R28" s="103">
        <v>161309</v>
      </c>
      <c r="S28" s="107">
        <v>121184.96240601502</v>
      </c>
      <c r="T28" s="103">
        <v>3851</v>
      </c>
      <c r="U28" s="103">
        <v>339413</v>
      </c>
      <c r="V28" s="107">
        <v>8713.6328226434707</v>
      </c>
      <c r="W28" s="108">
        <v>0.19694887317241333</v>
      </c>
      <c r="X28" s="16">
        <v>19.186810000000001</v>
      </c>
      <c r="Y28" s="16">
        <v>1063.7952868</v>
      </c>
      <c r="Z28" s="107">
        <v>5444.4093457953668</v>
      </c>
      <c r="AA28" s="16">
        <v>280.31709131400004</v>
      </c>
      <c r="AB28" s="16">
        <v>2072.9809961000001</v>
      </c>
      <c r="AC28" s="107">
        <v>639.51288035374535</v>
      </c>
      <c r="AD28" s="108">
        <v>0.12764112917375683</v>
      </c>
    </row>
    <row r="29" spans="1:30">
      <c r="A29" s="5"/>
      <c r="B29" s="135" t="s">
        <v>79</v>
      </c>
      <c r="C29" s="16">
        <v>0.16174739999999999</v>
      </c>
      <c r="D29" s="11">
        <v>0.5458752</v>
      </c>
      <c r="E29" s="107">
        <v>237.4862285267028</v>
      </c>
      <c r="F29" s="16">
        <v>1.2930834999999998</v>
      </c>
      <c r="G29" s="11">
        <v>1.5282066000000001</v>
      </c>
      <c r="H29" s="107">
        <v>18.183133571807257</v>
      </c>
      <c r="I29" s="108">
        <v>2.8606155581921661E-2</v>
      </c>
      <c r="J29" s="103">
        <v>0</v>
      </c>
      <c r="K29" s="103">
        <v>0</v>
      </c>
      <c r="L29" s="112" t="s">
        <v>119</v>
      </c>
      <c r="M29" s="103">
        <v>0</v>
      </c>
      <c r="N29" s="103">
        <v>0</v>
      </c>
      <c r="O29" s="112" t="s">
        <v>119</v>
      </c>
      <c r="P29" s="108">
        <v>0</v>
      </c>
      <c r="Q29" s="103">
        <v>0</v>
      </c>
      <c r="R29" s="103">
        <v>0</v>
      </c>
      <c r="S29" s="112" t="s">
        <v>119</v>
      </c>
      <c r="T29" s="103">
        <v>0</v>
      </c>
      <c r="U29" s="103">
        <v>0</v>
      </c>
      <c r="V29" s="112" t="s">
        <v>119</v>
      </c>
      <c r="W29" s="108">
        <v>0</v>
      </c>
      <c r="X29" s="16">
        <v>0</v>
      </c>
      <c r="Y29" s="16">
        <v>0</v>
      </c>
      <c r="Z29" s="107" t="s">
        <v>119</v>
      </c>
      <c r="AA29" s="16">
        <v>-8.2650000000000006</v>
      </c>
      <c r="AB29" s="16">
        <v>0</v>
      </c>
      <c r="AC29" s="107">
        <v>-100</v>
      </c>
      <c r="AD29" s="108">
        <v>0</v>
      </c>
    </row>
    <row r="30" spans="1:30" ht="15">
      <c r="A30" s="5"/>
      <c r="B30" s="139" t="s">
        <v>80</v>
      </c>
      <c r="C30" s="16">
        <v>15.61212267616618</v>
      </c>
      <c r="D30" s="11">
        <v>17.097660745702669</v>
      </c>
      <c r="E30" s="107">
        <v>9.5152856555780492</v>
      </c>
      <c r="F30" s="16">
        <v>83.811921809300529</v>
      </c>
      <c r="G30" s="11">
        <v>87.354622690787494</v>
      </c>
      <c r="H30" s="107">
        <v>4.2269653350125598</v>
      </c>
      <c r="I30" s="108">
        <v>0.90052364136816898</v>
      </c>
      <c r="J30" s="103">
        <v>2</v>
      </c>
      <c r="K30" s="103">
        <v>43</v>
      </c>
      <c r="L30" s="107">
        <v>2050</v>
      </c>
      <c r="M30" s="103">
        <v>75</v>
      </c>
      <c r="N30" s="103">
        <v>199</v>
      </c>
      <c r="O30" s="107">
        <v>165.33333333333334</v>
      </c>
      <c r="P30" s="108">
        <v>0.58714188770542586</v>
      </c>
      <c r="Q30" s="103">
        <v>10665</v>
      </c>
      <c r="R30" s="103">
        <v>49656</v>
      </c>
      <c r="S30" s="107">
        <v>365.59774964838255</v>
      </c>
      <c r="T30" s="103">
        <v>243956</v>
      </c>
      <c r="U30" s="103">
        <v>393827</v>
      </c>
      <c r="V30" s="107">
        <v>61.433619177228685</v>
      </c>
      <c r="W30" s="108">
        <v>0.44037609655271664</v>
      </c>
      <c r="X30" s="16">
        <v>781.23764650497469</v>
      </c>
      <c r="Y30" s="16">
        <v>4403.3959965289487</v>
      </c>
      <c r="Z30" s="107">
        <v>463.64360015527097</v>
      </c>
      <c r="AA30" s="16">
        <v>11736.723126152403</v>
      </c>
      <c r="AB30" s="16">
        <v>22921.835731077656</v>
      </c>
      <c r="AC30" s="107">
        <v>95.30013177189106</v>
      </c>
      <c r="AD30" s="108">
        <v>0.7371248265912308</v>
      </c>
    </row>
    <row r="31" spans="1:30">
      <c r="A31" s="5"/>
      <c r="B31" s="140"/>
      <c r="C31" s="16"/>
      <c r="D31" s="11"/>
      <c r="E31" s="107"/>
      <c r="F31" s="16"/>
      <c r="G31" s="11"/>
      <c r="H31" s="107"/>
      <c r="I31" s="108"/>
      <c r="J31" s="103"/>
      <c r="K31" s="103"/>
      <c r="L31" s="107"/>
      <c r="M31" s="103"/>
      <c r="N31" s="103"/>
      <c r="O31" s="107"/>
      <c r="P31" s="108"/>
      <c r="Q31" s="103"/>
      <c r="R31" s="103"/>
      <c r="S31" s="107"/>
      <c r="T31" s="103"/>
      <c r="U31" s="103"/>
      <c r="V31" s="107"/>
      <c r="W31" s="108"/>
      <c r="X31" s="16"/>
      <c r="Y31" s="16"/>
      <c r="Z31" s="107"/>
      <c r="AA31" s="16"/>
      <c r="AB31" s="16"/>
      <c r="AC31" s="107"/>
      <c r="AD31" s="108"/>
    </row>
    <row r="32" spans="1:30" s="25" customFormat="1" ht="15">
      <c r="A32" s="17">
        <v>5</v>
      </c>
      <c r="B32" s="134" t="s">
        <v>84</v>
      </c>
      <c r="C32" s="12">
        <v>1672.181582196604</v>
      </c>
      <c r="D32" s="12">
        <v>1676.1455009787555</v>
      </c>
      <c r="E32" s="105">
        <v>0.23705073805109306</v>
      </c>
      <c r="F32" s="12">
        <v>9135.8202216453356</v>
      </c>
      <c r="G32" s="12">
        <v>10736.975256877575</v>
      </c>
      <c r="H32" s="105">
        <v>17.526122410319012</v>
      </c>
      <c r="I32" s="106">
        <v>2.897632588295517</v>
      </c>
      <c r="J32" s="23">
        <v>75772</v>
      </c>
      <c r="K32" s="23">
        <v>93241</v>
      </c>
      <c r="L32" s="105">
        <v>23.054690386950323</v>
      </c>
      <c r="M32" s="23">
        <v>475209</v>
      </c>
      <c r="N32" s="23">
        <v>613528</v>
      </c>
      <c r="O32" s="105">
        <v>29.106982401427583</v>
      </c>
      <c r="P32" s="106">
        <v>2.151432850252625</v>
      </c>
      <c r="Q32" s="23">
        <v>3196786</v>
      </c>
      <c r="R32" s="23">
        <v>3409100</v>
      </c>
      <c r="S32" s="105">
        <v>6.6414830395278264</v>
      </c>
      <c r="T32" s="23">
        <v>28238179</v>
      </c>
      <c r="U32" s="23">
        <v>27599343</v>
      </c>
      <c r="V32" s="105">
        <v>-2.2623130195470464</v>
      </c>
      <c r="W32" s="106">
        <v>10.340671347821203</v>
      </c>
      <c r="X32" s="12">
        <v>7040.3363822423016</v>
      </c>
      <c r="Y32" s="12">
        <v>50729.415395758042</v>
      </c>
      <c r="Z32" s="105">
        <v>620.5538576780483</v>
      </c>
      <c r="AA32" s="12">
        <v>430541.72709054989</v>
      </c>
      <c r="AB32" s="12">
        <v>525599.51100884716</v>
      </c>
      <c r="AC32" s="105">
        <v>22.078646025941424</v>
      </c>
      <c r="AD32" s="106">
        <v>7.2196711805680787</v>
      </c>
    </row>
    <row r="33" spans="1:30">
      <c r="A33" s="5"/>
      <c r="B33" s="135" t="s">
        <v>76</v>
      </c>
      <c r="C33" s="16">
        <v>63.953801645999981</v>
      </c>
      <c r="D33" s="11">
        <v>60.932975305999996</v>
      </c>
      <c r="E33" s="107">
        <v>-4.7234507757975077</v>
      </c>
      <c r="F33" s="16">
        <v>305.80974571530987</v>
      </c>
      <c r="G33" s="11">
        <v>555.62815352150005</v>
      </c>
      <c r="H33" s="107">
        <v>81.690793477443918</v>
      </c>
      <c r="I33" s="108">
        <v>1.2328857061279528</v>
      </c>
      <c r="J33" s="103">
        <v>720</v>
      </c>
      <c r="K33" s="103">
        <v>739</v>
      </c>
      <c r="L33" s="107">
        <v>2.6388888888888888</v>
      </c>
      <c r="M33" s="103">
        <v>4187</v>
      </c>
      <c r="N33" s="103">
        <v>6685</v>
      </c>
      <c r="O33" s="107">
        <v>59.660855027465963</v>
      </c>
      <c r="P33" s="108">
        <v>0.52030270176031213</v>
      </c>
      <c r="Q33" s="103">
        <v>0</v>
      </c>
      <c r="R33" s="103">
        <v>0</v>
      </c>
      <c r="S33" s="112" t="s">
        <v>119</v>
      </c>
      <c r="T33" s="103">
        <v>0</v>
      </c>
      <c r="U33" s="103">
        <v>0</v>
      </c>
      <c r="V33" s="112" t="s">
        <v>119</v>
      </c>
      <c r="W33" s="112" t="s">
        <v>119</v>
      </c>
      <c r="X33" s="16">
        <v>77.758216000000004</v>
      </c>
      <c r="Y33" s="16">
        <v>29.883072800000001</v>
      </c>
      <c r="Z33" s="107">
        <v>-61.569240734638257</v>
      </c>
      <c r="AA33" s="16">
        <v>514.73414090000006</v>
      </c>
      <c r="AB33" s="16">
        <v>367.69578550000006</v>
      </c>
      <c r="AC33" s="107">
        <v>-28.565883573004701</v>
      </c>
      <c r="AD33" s="108">
        <v>0.92305115978088981</v>
      </c>
    </row>
    <row r="34" spans="1:30">
      <c r="A34" s="5"/>
      <c r="B34" s="135" t="s">
        <v>77</v>
      </c>
      <c r="C34" s="16">
        <v>661.70240796260396</v>
      </c>
      <c r="D34" s="11">
        <v>1116.9033266881556</v>
      </c>
      <c r="E34" s="107">
        <v>68.792392659885465</v>
      </c>
      <c r="F34" s="16">
        <v>3654.9246808016055</v>
      </c>
      <c r="G34" s="11">
        <v>5157.3485297777233</v>
      </c>
      <c r="H34" s="107">
        <v>41.1068347555278</v>
      </c>
      <c r="I34" s="108">
        <v>5.1859089175769153</v>
      </c>
      <c r="J34" s="103">
        <v>75004</v>
      </c>
      <c r="K34" s="103">
        <v>92463</v>
      </c>
      <c r="L34" s="107">
        <v>23.277425203989122</v>
      </c>
      <c r="M34" s="103">
        <v>470787</v>
      </c>
      <c r="N34" s="103">
        <v>606520</v>
      </c>
      <c r="O34" s="107">
        <v>28.831084970485595</v>
      </c>
      <c r="P34" s="108">
        <v>2.2306726313584715</v>
      </c>
      <c r="Q34" s="103">
        <v>0</v>
      </c>
      <c r="R34" s="103">
        <v>0</v>
      </c>
      <c r="S34" s="112" t="s">
        <v>119</v>
      </c>
      <c r="T34" s="103">
        <v>0</v>
      </c>
      <c r="U34" s="103">
        <v>0</v>
      </c>
      <c r="V34" s="112" t="s">
        <v>119</v>
      </c>
      <c r="W34" s="112" t="s">
        <v>119</v>
      </c>
      <c r="X34" s="16">
        <v>8574.5965186289995</v>
      </c>
      <c r="Y34" s="16">
        <v>21085.932500617</v>
      </c>
      <c r="Z34" s="107">
        <v>145.9116584063882</v>
      </c>
      <c r="AA34" s="16">
        <v>66957.98428360901</v>
      </c>
      <c r="AB34" s="16">
        <v>122286.15862837799</v>
      </c>
      <c r="AC34" s="107">
        <v>82.631182728589167</v>
      </c>
      <c r="AD34" s="108">
        <v>5.3168000464019975</v>
      </c>
    </row>
    <row r="35" spans="1:30">
      <c r="A35" s="5"/>
      <c r="B35" s="135" t="s">
        <v>78</v>
      </c>
      <c r="C35" s="16">
        <v>933.93808244100012</v>
      </c>
      <c r="D35" s="11">
        <v>475.29425126499996</v>
      </c>
      <c r="E35" s="107">
        <v>-49.108590794076989</v>
      </c>
      <c r="F35" s="16">
        <v>4739.0417833454203</v>
      </c>
      <c r="G35" s="11">
        <v>4437.8359127427511</v>
      </c>
      <c r="H35" s="107">
        <v>-6.355839099397846</v>
      </c>
      <c r="I35" s="108">
        <v>2.103401204744018</v>
      </c>
      <c r="J35" s="103">
        <v>24</v>
      </c>
      <c r="K35" s="103">
        <v>24</v>
      </c>
      <c r="L35" s="107">
        <v>0</v>
      </c>
      <c r="M35" s="103">
        <v>96</v>
      </c>
      <c r="N35" s="103">
        <v>120</v>
      </c>
      <c r="O35" s="107">
        <v>25</v>
      </c>
      <c r="P35" s="108">
        <v>6.1951471347444507</v>
      </c>
      <c r="Q35" s="103">
        <v>3051967</v>
      </c>
      <c r="R35" s="103">
        <v>3028612</v>
      </c>
      <c r="S35" s="107">
        <v>-0.76524418514354842</v>
      </c>
      <c r="T35" s="103">
        <v>22051337</v>
      </c>
      <c r="U35" s="103">
        <v>21436023</v>
      </c>
      <c r="V35" s="107">
        <v>-2.7903704886465612</v>
      </c>
      <c r="W35" s="108">
        <v>12.438535280463434</v>
      </c>
      <c r="X35" s="16">
        <v>21692.177782199997</v>
      </c>
      <c r="Y35" s="16">
        <v>21115.668329600001</v>
      </c>
      <c r="Z35" s="107">
        <v>-2.6576836055302087</v>
      </c>
      <c r="AA35" s="16">
        <v>147303.79323246999</v>
      </c>
      <c r="AB35" s="16">
        <v>139740.82568657101</v>
      </c>
      <c r="AC35" s="107">
        <v>-5.1342653029738035</v>
      </c>
      <c r="AD35" s="108">
        <v>8.6043609738169593</v>
      </c>
    </row>
    <row r="36" spans="1:30">
      <c r="A36" s="5"/>
      <c r="B36" s="135" t="s">
        <v>79</v>
      </c>
      <c r="C36" s="16">
        <v>0</v>
      </c>
      <c r="D36" s="11">
        <v>0</v>
      </c>
      <c r="E36" s="107" t="s">
        <v>119</v>
      </c>
      <c r="F36" s="16">
        <v>0</v>
      </c>
      <c r="G36" s="11">
        <v>0</v>
      </c>
      <c r="H36" s="107" t="s">
        <v>119</v>
      </c>
      <c r="I36" s="108">
        <v>0</v>
      </c>
      <c r="J36" s="103">
        <v>0</v>
      </c>
      <c r="K36" s="103">
        <v>0</v>
      </c>
      <c r="L36" s="112" t="s">
        <v>119</v>
      </c>
      <c r="M36" s="103">
        <v>0</v>
      </c>
      <c r="N36" s="103">
        <v>0</v>
      </c>
      <c r="O36" s="112" t="s">
        <v>119</v>
      </c>
      <c r="P36" s="108">
        <v>0</v>
      </c>
      <c r="Q36" s="103">
        <v>0</v>
      </c>
      <c r="R36" s="103">
        <v>0</v>
      </c>
      <c r="S36" s="112" t="s">
        <v>119</v>
      </c>
      <c r="T36" s="103">
        <v>0</v>
      </c>
      <c r="U36" s="103">
        <v>0</v>
      </c>
      <c r="V36" s="112" t="s">
        <v>119</v>
      </c>
      <c r="W36" s="108">
        <v>0</v>
      </c>
      <c r="X36" s="16">
        <v>0</v>
      </c>
      <c r="Y36" s="16">
        <v>0</v>
      </c>
      <c r="Z36" s="112" t="s">
        <v>119</v>
      </c>
      <c r="AA36" s="16">
        <v>0</v>
      </c>
      <c r="AB36" s="16">
        <v>0</v>
      </c>
      <c r="AC36" s="112" t="s">
        <v>119</v>
      </c>
      <c r="AD36" s="108">
        <v>0</v>
      </c>
    </row>
    <row r="37" spans="1:30" ht="15">
      <c r="A37" s="5"/>
      <c r="B37" s="139" t="s">
        <v>80</v>
      </c>
      <c r="C37" s="16">
        <v>12.587290146999999</v>
      </c>
      <c r="D37" s="11">
        <v>23.014947719599999</v>
      </c>
      <c r="E37" s="107">
        <v>82.842752100103795</v>
      </c>
      <c r="F37" s="16">
        <v>436.04401178300003</v>
      </c>
      <c r="G37" s="11">
        <v>586.16266083559992</v>
      </c>
      <c r="H37" s="107">
        <v>34.42740755428774</v>
      </c>
      <c r="I37" s="108">
        <v>6.0426491181604902</v>
      </c>
      <c r="J37" s="103">
        <v>24</v>
      </c>
      <c r="K37" s="103">
        <v>15</v>
      </c>
      <c r="L37" s="107">
        <v>-37.5</v>
      </c>
      <c r="M37" s="103">
        <v>139</v>
      </c>
      <c r="N37" s="103">
        <v>203</v>
      </c>
      <c r="O37" s="107">
        <v>46.043165467625904</v>
      </c>
      <c r="P37" s="108">
        <v>0.5989437346944797</v>
      </c>
      <c r="Q37" s="103">
        <v>144819</v>
      </c>
      <c r="R37" s="103">
        <v>380488</v>
      </c>
      <c r="S37" s="107">
        <v>162.7334811039988</v>
      </c>
      <c r="T37" s="103">
        <v>6186842</v>
      </c>
      <c r="U37" s="103">
        <v>6163320</v>
      </c>
      <c r="V37" s="107">
        <v>-0.38019396648564807</v>
      </c>
      <c r="W37" s="108">
        <v>6.8918047858711802</v>
      </c>
      <c r="X37" s="16">
        <v>-23304.196134586698</v>
      </c>
      <c r="Y37" s="16">
        <v>8497.9314927410342</v>
      </c>
      <c r="Z37" s="107">
        <v>-136.46524189748348</v>
      </c>
      <c r="AA37" s="16">
        <v>215765.21543357091</v>
      </c>
      <c r="AB37" s="16">
        <v>263204.83090839826</v>
      </c>
      <c r="AC37" s="107">
        <v>21.986683710578415</v>
      </c>
      <c r="AD37" s="108">
        <v>8.4641918569497481</v>
      </c>
    </row>
    <row r="38" spans="1:30">
      <c r="A38" s="5"/>
      <c r="B38" s="140"/>
      <c r="C38" s="16"/>
      <c r="D38" s="11"/>
      <c r="E38" s="107"/>
      <c r="F38" s="16"/>
      <c r="G38" s="11"/>
      <c r="H38" s="107"/>
      <c r="I38" s="108"/>
      <c r="J38" s="103"/>
      <c r="K38" s="103"/>
      <c r="L38" s="107"/>
      <c r="M38" s="103"/>
      <c r="N38" s="103"/>
      <c r="O38" s="107"/>
      <c r="P38" s="108"/>
      <c r="Q38" s="103"/>
      <c r="R38" s="103"/>
      <c r="S38" s="107"/>
      <c r="T38" s="103"/>
      <c r="U38" s="103"/>
      <c r="V38" s="107"/>
      <c r="W38" s="108"/>
      <c r="X38" s="16"/>
      <c r="Y38" s="16"/>
      <c r="Z38" s="107"/>
      <c r="AA38" s="16"/>
      <c r="AB38" s="16"/>
      <c r="AC38" s="107"/>
      <c r="AD38" s="108"/>
    </row>
    <row r="39" spans="1:30" s="25" customFormat="1" ht="15">
      <c r="A39" s="17">
        <v>6</v>
      </c>
      <c r="B39" s="134" t="s">
        <v>85</v>
      </c>
      <c r="C39" s="12">
        <v>160.7564679427895</v>
      </c>
      <c r="D39" s="12">
        <v>182.77083516760808</v>
      </c>
      <c r="E39" s="105">
        <v>13.694234208139685</v>
      </c>
      <c r="F39" s="12">
        <v>934.71084043881558</v>
      </c>
      <c r="G39" s="12">
        <v>1016.9121500745185</v>
      </c>
      <c r="H39" s="105">
        <v>8.7943036583498042</v>
      </c>
      <c r="I39" s="106">
        <v>0.27443835111775228</v>
      </c>
      <c r="J39" s="23">
        <v>20986</v>
      </c>
      <c r="K39" s="23">
        <v>16152</v>
      </c>
      <c r="L39" s="105">
        <v>-23.034403888306489</v>
      </c>
      <c r="M39" s="23">
        <v>121907</v>
      </c>
      <c r="N39" s="23">
        <v>105217</v>
      </c>
      <c r="O39" s="105">
        <v>-13.690764271124708</v>
      </c>
      <c r="P39" s="106">
        <v>0.36896003149820455</v>
      </c>
      <c r="Q39" s="23">
        <v>124407</v>
      </c>
      <c r="R39" s="23">
        <v>77837</v>
      </c>
      <c r="S39" s="105">
        <v>-37.433584926893182</v>
      </c>
      <c r="T39" s="23">
        <v>495015</v>
      </c>
      <c r="U39" s="23">
        <v>477776</v>
      </c>
      <c r="V39" s="105">
        <v>-3.4825207316949989</v>
      </c>
      <c r="W39" s="106">
        <v>0.17900877545804708</v>
      </c>
      <c r="X39" s="12">
        <v>3121.1446195539979</v>
      </c>
      <c r="Y39" s="12">
        <v>3512.1184567</v>
      </c>
      <c r="Z39" s="105">
        <v>12.526617148611047</v>
      </c>
      <c r="AA39" s="12">
        <v>31275.163383057996</v>
      </c>
      <c r="AB39" s="12">
        <v>23254.435270239999</v>
      </c>
      <c r="AC39" s="105">
        <v>-25.645679335324878</v>
      </c>
      <c r="AD39" s="106">
        <v>0.3194245287989082</v>
      </c>
    </row>
    <row r="40" spans="1:30">
      <c r="A40" s="5"/>
      <c r="B40" s="135" t="s">
        <v>76</v>
      </c>
      <c r="C40" s="16">
        <v>3.9793532659999902</v>
      </c>
      <c r="D40" s="11">
        <v>8.7441655319999967</v>
      </c>
      <c r="E40" s="107">
        <v>119.73835815761976</v>
      </c>
      <c r="F40" s="16">
        <v>51.676457709999994</v>
      </c>
      <c r="G40" s="11">
        <v>40.333570892000004</v>
      </c>
      <c r="H40" s="107">
        <v>-21.949814907311282</v>
      </c>
      <c r="I40" s="108">
        <v>8.9496334400414962E-2</v>
      </c>
      <c r="J40" s="103">
        <v>4891</v>
      </c>
      <c r="K40" s="103">
        <v>109</v>
      </c>
      <c r="L40" s="107">
        <v>-97.771416888161937</v>
      </c>
      <c r="M40" s="103">
        <v>5294</v>
      </c>
      <c r="N40" s="103">
        <v>609</v>
      </c>
      <c r="O40" s="107">
        <v>-88.496411031356246</v>
      </c>
      <c r="P40" s="108">
        <v>4.7399303720572931E-2</v>
      </c>
      <c r="Q40" s="103">
        <v>0</v>
      </c>
      <c r="R40" s="103">
        <v>0</v>
      </c>
      <c r="S40" s="112" t="s">
        <v>119</v>
      </c>
      <c r="T40" s="103">
        <v>0</v>
      </c>
      <c r="U40" s="103">
        <v>0</v>
      </c>
      <c r="V40" s="112" t="s">
        <v>119</v>
      </c>
      <c r="W40" s="112" t="s">
        <v>119</v>
      </c>
      <c r="X40" s="16">
        <v>13.716311700000015</v>
      </c>
      <c r="Y40" s="16">
        <v>13.884553299999991</v>
      </c>
      <c r="Z40" s="107">
        <v>1.2265804662340585</v>
      </c>
      <c r="AA40" s="16">
        <v>133.42322350000001</v>
      </c>
      <c r="AB40" s="16">
        <v>98.181877999999998</v>
      </c>
      <c r="AC40" s="107">
        <v>-26.413201971544336</v>
      </c>
      <c r="AD40" s="108">
        <v>0.24647249147588013</v>
      </c>
    </row>
    <row r="41" spans="1:30">
      <c r="A41" s="5"/>
      <c r="B41" s="135" t="s">
        <v>77</v>
      </c>
      <c r="C41" s="16">
        <v>129.16158064203609</v>
      </c>
      <c r="D41" s="11">
        <v>154.25387622460761</v>
      </c>
      <c r="E41" s="107">
        <v>19.427058307774494</v>
      </c>
      <c r="F41" s="16">
        <v>706.29676892106204</v>
      </c>
      <c r="G41" s="11">
        <v>761.96231454852318</v>
      </c>
      <c r="H41" s="107">
        <v>7.8813252554582336</v>
      </c>
      <c r="I41" s="108">
        <v>0.76618191286851767</v>
      </c>
      <c r="J41" s="103">
        <v>16090</v>
      </c>
      <c r="K41" s="103">
        <v>16042</v>
      </c>
      <c r="L41" s="107">
        <v>-0.29832193909260413</v>
      </c>
      <c r="M41" s="103">
        <v>116589</v>
      </c>
      <c r="N41" s="103">
        <v>104598</v>
      </c>
      <c r="O41" s="107">
        <v>-10.284846769420785</v>
      </c>
      <c r="P41" s="108">
        <v>0.38469283106053126</v>
      </c>
      <c r="Q41" s="103">
        <v>0</v>
      </c>
      <c r="R41" s="103">
        <v>0</v>
      </c>
      <c r="S41" s="112" t="s">
        <v>119</v>
      </c>
      <c r="T41" s="103">
        <v>0</v>
      </c>
      <c r="U41" s="103">
        <v>0</v>
      </c>
      <c r="V41" s="112" t="s">
        <v>119</v>
      </c>
      <c r="W41" s="112" t="s">
        <v>119</v>
      </c>
      <c r="X41" s="16">
        <v>1683.310730299997</v>
      </c>
      <c r="Y41" s="16">
        <v>2529.8989384000001</v>
      </c>
      <c r="Z41" s="107">
        <v>50.29304411011065</v>
      </c>
      <c r="AA41" s="16">
        <v>18422.249918999998</v>
      </c>
      <c r="AB41" s="16">
        <v>13812.552888499999</v>
      </c>
      <c r="AC41" s="107">
        <v>-25.022443245359167</v>
      </c>
      <c r="AD41" s="108">
        <v>0.60054696837508248</v>
      </c>
    </row>
    <row r="42" spans="1:30" ht="14.25" customHeight="1">
      <c r="A42" s="5"/>
      <c r="B42" s="135" t="s">
        <v>78</v>
      </c>
      <c r="C42" s="16">
        <v>21.723270432999986</v>
      </c>
      <c r="D42" s="11">
        <v>14.526738863000485</v>
      </c>
      <c r="E42" s="107">
        <v>-33.128214244698597</v>
      </c>
      <c r="F42" s="16">
        <v>164.47299557399995</v>
      </c>
      <c r="G42" s="11">
        <v>187.6915318449953</v>
      </c>
      <c r="H42" s="107">
        <v>14.116929159078168</v>
      </c>
      <c r="I42" s="108">
        <v>8.8960160304579136E-2</v>
      </c>
      <c r="J42" s="103">
        <v>5</v>
      </c>
      <c r="K42" s="103">
        <v>0</v>
      </c>
      <c r="L42" s="107">
        <v>-100</v>
      </c>
      <c r="M42" s="103">
        <v>20</v>
      </c>
      <c r="N42" s="103">
        <v>5</v>
      </c>
      <c r="O42" s="107">
        <v>-75</v>
      </c>
      <c r="P42" s="108">
        <v>0.25813113061435211</v>
      </c>
      <c r="Q42" s="103">
        <v>7384</v>
      </c>
      <c r="R42" s="103">
        <v>20818</v>
      </c>
      <c r="S42" s="107">
        <v>181.93391115926326</v>
      </c>
      <c r="T42" s="103">
        <v>66962</v>
      </c>
      <c r="U42" s="103">
        <v>189538</v>
      </c>
      <c r="V42" s="107">
        <v>183.05307487828918</v>
      </c>
      <c r="W42" s="108">
        <v>0.10998192621777267</v>
      </c>
      <c r="X42" s="16">
        <v>1029.4867775540001</v>
      </c>
      <c r="Y42" s="16">
        <v>654.09296499999994</v>
      </c>
      <c r="Z42" s="107">
        <v>-36.464170374865205</v>
      </c>
      <c r="AA42" s="16">
        <v>8153.0237405579992</v>
      </c>
      <c r="AB42" s="16">
        <v>7671.6178037400005</v>
      </c>
      <c r="AC42" s="107">
        <v>-5.904630627078868</v>
      </c>
      <c r="AD42" s="108">
        <v>0.47236996426938449</v>
      </c>
    </row>
    <row r="43" spans="1:30">
      <c r="A43" s="5"/>
      <c r="B43" s="135" t="s">
        <v>79</v>
      </c>
      <c r="C43" s="16">
        <v>0</v>
      </c>
      <c r="D43" s="11">
        <v>0</v>
      </c>
      <c r="E43" s="112" t="s">
        <v>119</v>
      </c>
      <c r="F43" s="16">
        <v>0</v>
      </c>
      <c r="G43" s="11">
        <v>0</v>
      </c>
      <c r="H43" s="112" t="s">
        <v>119</v>
      </c>
      <c r="I43" s="108">
        <v>0</v>
      </c>
      <c r="J43" s="103">
        <v>0</v>
      </c>
      <c r="K43" s="103">
        <v>0</v>
      </c>
      <c r="L43" s="112" t="s">
        <v>119</v>
      </c>
      <c r="M43" s="103">
        <v>0</v>
      </c>
      <c r="N43" s="103">
        <v>0</v>
      </c>
      <c r="O43" s="112" t="s">
        <v>119</v>
      </c>
      <c r="P43" s="108">
        <v>0</v>
      </c>
      <c r="Q43" s="103">
        <v>0</v>
      </c>
      <c r="R43" s="103">
        <v>0</v>
      </c>
      <c r="S43" s="112" t="s">
        <v>119</v>
      </c>
      <c r="T43" s="103">
        <v>0</v>
      </c>
      <c r="U43" s="103">
        <v>0</v>
      </c>
      <c r="V43" s="112" t="s">
        <v>119</v>
      </c>
      <c r="W43" s="108">
        <v>0</v>
      </c>
      <c r="X43" s="16">
        <v>0</v>
      </c>
      <c r="Y43" s="16">
        <v>0</v>
      </c>
      <c r="Z43" s="112" t="s">
        <v>119</v>
      </c>
      <c r="AA43" s="16">
        <v>0</v>
      </c>
      <c r="AB43" s="16">
        <v>0</v>
      </c>
      <c r="AC43" s="112" t="s">
        <v>119</v>
      </c>
      <c r="AD43" s="108">
        <v>0</v>
      </c>
    </row>
    <row r="44" spans="1:30" ht="15">
      <c r="A44" s="5"/>
      <c r="B44" s="139" t="s">
        <v>80</v>
      </c>
      <c r="C44" s="16">
        <v>5.8922636017534273</v>
      </c>
      <c r="D44" s="11">
        <v>5.2460545480000009</v>
      </c>
      <c r="E44" s="107">
        <v>-10.967076448533748</v>
      </c>
      <c r="F44" s="16">
        <v>12.264618233753634</v>
      </c>
      <c r="G44" s="11">
        <v>26.924732789000004</v>
      </c>
      <c r="H44" s="107">
        <v>119.53176426560148</v>
      </c>
      <c r="I44" s="108">
        <v>0.27756239643826275</v>
      </c>
      <c r="J44" s="103">
        <v>0</v>
      </c>
      <c r="K44" s="103">
        <v>1</v>
      </c>
      <c r="L44" s="107" t="s">
        <v>119</v>
      </c>
      <c r="M44" s="103">
        <v>4</v>
      </c>
      <c r="N44" s="103">
        <v>5</v>
      </c>
      <c r="O44" s="107">
        <v>25</v>
      </c>
      <c r="P44" s="108">
        <v>1.4752308736317232E-2</v>
      </c>
      <c r="Q44" s="103">
        <v>117023</v>
      </c>
      <c r="R44" s="103">
        <v>57019</v>
      </c>
      <c r="S44" s="107">
        <v>-51.275390307888188</v>
      </c>
      <c r="T44" s="103">
        <v>428053</v>
      </c>
      <c r="U44" s="103">
        <v>288238</v>
      </c>
      <c r="V44" s="107">
        <v>-32.663011356070392</v>
      </c>
      <c r="W44" s="108">
        <v>0.32230681318995891</v>
      </c>
      <c r="X44" s="16">
        <v>394.63080000000002</v>
      </c>
      <c r="Y44" s="16">
        <v>314.24200000000002</v>
      </c>
      <c r="Z44" s="107">
        <v>-20.370635034062218</v>
      </c>
      <c r="AA44" s="16">
        <v>4566.4664999999995</v>
      </c>
      <c r="AB44" s="16">
        <v>1672.0826999999999</v>
      </c>
      <c r="AC44" s="107">
        <v>-63.38344538386518</v>
      </c>
      <c r="AD44" s="108">
        <v>5.3771158852369542E-2</v>
      </c>
    </row>
    <row r="45" spans="1:30">
      <c r="A45" s="5"/>
      <c r="B45" s="140"/>
      <c r="C45" s="16"/>
      <c r="D45" s="11"/>
      <c r="E45" s="107"/>
      <c r="F45" s="16"/>
      <c r="G45" s="11"/>
      <c r="H45" s="107"/>
      <c r="I45" s="108"/>
      <c r="J45" s="103"/>
      <c r="K45" s="103"/>
      <c r="L45" s="107"/>
      <c r="M45" s="103"/>
      <c r="N45" s="103"/>
      <c r="O45" s="107"/>
      <c r="P45" s="108"/>
      <c r="Q45" s="103"/>
      <c r="R45" s="103"/>
      <c r="S45" s="107"/>
      <c r="T45" s="103"/>
      <c r="U45" s="103"/>
      <c r="V45" s="107"/>
      <c r="W45" s="108"/>
      <c r="X45" s="16"/>
      <c r="Y45" s="16"/>
      <c r="Z45" s="107"/>
      <c r="AA45" s="16"/>
      <c r="AB45" s="16"/>
      <c r="AC45" s="107"/>
      <c r="AD45" s="108"/>
    </row>
    <row r="46" spans="1:30" s="25" customFormat="1" ht="15">
      <c r="A46" s="17">
        <v>7</v>
      </c>
      <c r="B46" s="134" t="s">
        <v>86</v>
      </c>
      <c r="C46" s="12">
        <v>350.48880762301286</v>
      </c>
      <c r="D46" s="12">
        <v>461.07559696199729</v>
      </c>
      <c r="E46" s="105">
        <v>31.552159993060897</v>
      </c>
      <c r="F46" s="12">
        <v>2797.6306505460029</v>
      </c>
      <c r="G46" s="12">
        <v>3682.011676903001</v>
      </c>
      <c r="H46" s="105">
        <v>31.611786430220757</v>
      </c>
      <c r="I46" s="106">
        <v>0.99367994898234036</v>
      </c>
      <c r="J46" s="23">
        <v>29978</v>
      </c>
      <c r="K46" s="23">
        <v>32527</v>
      </c>
      <c r="L46" s="105">
        <v>8.5029021282273671</v>
      </c>
      <c r="M46" s="23">
        <v>178210</v>
      </c>
      <c r="N46" s="23">
        <v>186714</v>
      </c>
      <c r="O46" s="105">
        <v>4.7718983222041409</v>
      </c>
      <c r="P46" s="106">
        <v>0.65474213597760589</v>
      </c>
      <c r="Q46" s="23">
        <v>46640</v>
      </c>
      <c r="R46" s="23">
        <v>99492</v>
      </c>
      <c r="S46" s="105">
        <v>113.31903945111492</v>
      </c>
      <c r="T46" s="23">
        <v>4037900</v>
      </c>
      <c r="U46" s="23">
        <v>5960059</v>
      </c>
      <c r="V46" s="105">
        <v>47.6029371703113</v>
      </c>
      <c r="W46" s="106">
        <v>2.2330608135354488</v>
      </c>
      <c r="X46" s="12">
        <v>5919.8053246889986</v>
      </c>
      <c r="Y46" s="12">
        <v>9529.3163517489975</v>
      </c>
      <c r="Z46" s="105">
        <v>60.97347512436361</v>
      </c>
      <c r="AA46" s="12">
        <v>140439.88565273999</v>
      </c>
      <c r="AB46" s="12">
        <v>171842.54373110403</v>
      </c>
      <c r="AC46" s="105">
        <v>22.360213362756586</v>
      </c>
      <c r="AD46" s="106">
        <v>2.3604410479561464</v>
      </c>
    </row>
    <row r="47" spans="1:30">
      <c r="A47" s="5"/>
      <c r="B47" s="135" t="s">
        <v>76</v>
      </c>
      <c r="C47" s="16">
        <v>42.49451254800001</v>
      </c>
      <c r="D47" s="11">
        <v>18.983698249</v>
      </c>
      <c r="E47" s="107">
        <v>-55.326706648165889</v>
      </c>
      <c r="F47" s="16">
        <v>402.80045811499826</v>
      </c>
      <c r="G47" s="11">
        <v>206.40759083300003</v>
      </c>
      <c r="H47" s="107">
        <v>-48.756862939299012</v>
      </c>
      <c r="I47" s="108">
        <v>0.45799869348136946</v>
      </c>
      <c r="J47" s="103">
        <v>295</v>
      </c>
      <c r="K47" s="103">
        <v>131</v>
      </c>
      <c r="L47" s="107">
        <v>-55.593220338983052</v>
      </c>
      <c r="M47" s="103">
        <v>3264</v>
      </c>
      <c r="N47" s="103">
        <v>1522</v>
      </c>
      <c r="O47" s="107">
        <v>-53.370098039215684</v>
      </c>
      <c r="P47" s="108">
        <v>0.11845934361693268</v>
      </c>
      <c r="Q47" s="103">
        <v>0</v>
      </c>
      <c r="R47" s="103">
        <v>0</v>
      </c>
      <c r="S47" s="112" t="s">
        <v>119</v>
      </c>
      <c r="T47" s="103">
        <v>0</v>
      </c>
      <c r="U47" s="103">
        <v>0</v>
      </c>
      <c r="V47" s="112" t="s">
        <v>119</v>
      </c>
      <c r="W47" s="112" t="s">
        <v>119</v>
      </c>
      <c r="X47" s="16">
        <v>48.961453308999296</v>
      </c>
      <c r="Y47" s="16">
        <v>28.575279549000015</v>
      </c>
      <c r="Z47" s="107">
        <v>-41.637190855713889</v>
      </c>
      <c r="AA47" s="16">
        <v>443.63648519499787</v>
      </c>
      <c r="AB47" s="16">
        <v>379.112883114</v>
      </c>
      <c r="AC47" s="107">
        <v>-14.544250582238947</v>
      </c>
      <c r="AD47" s="108">
        <v>0.95171225846496565</v>
      </c>
    </row>
    <row r="48" spans="1:30">
      <c r="A48" s="5"/>
      <c r="B48" s="135" t="s">
        <v>77</v>
      </c>
      <c r="C48" s="16">
        <v>259.84228886201294</v>
      </c>
      <c r="D48" s="11">
        <v>387.73949706299732</v>
      </c>
      <c r="E48" s="107">
        <v>49.221090516526012</v>
      </c>
      <c r="F48" s="16">
        <v>1334.629625086005</v>
      </c>
      <c r="G48" s="11">
        <v>1636.9448751910008</v>
      </c>
      <c r="H48" s="107">
        <v>22.651621425345947</v>
      </c>
      <c r="I48" s="108">
        <v>1.6460099558562726</v>
      </c>
      <c r="J48" s="103">
        <v>29672</v>
      </c>
      <c r="K48" s="103">
        <v>32395</v>
      </c>
      <c r="L48" s="107">
        <v>9.1770018873011594</v>
      </c>
      <c r="M48" s="103">
        <v>174862</v>
      </c>
      <c r="N48" s="103">
        <v>185157</v>
      </c>
      <c r="O48" s="107">
        <v>5.8874998570301154</v>
      </c>
      <c r="P48" s="108">
        <v>0.6809744977979959</v>
      </c>
      <c r="Q48" s="103">
        <v>0</v>
      </c>
      <c r="R48" s="103">
        <v>0</v>
      </c>
      <c r="S48" s="112" t="s">
        <v>119</v>
      </c>
      <c r="T48" s="103">
        <v>0</v>
      </c>
      <c r="U48" s="103">
        <v>0</v>
      </c>
      <c r="V48" s="112" t="s">
        <v>119</v>
      </c>
      <c r="W48" s="112" t="s">
        <v>119</v>
      </c>
      <c r="X48" s="16">
        <v>2799.3473976799992</v>
      </c>
      <c r="Y48" s="16">
        <v>4129.2213140999993</v>
      </c>
      <c r="Z48" s="107">
        <v>47.506569478377457</v>
      </c>
      <c r="AA48" s="16">
        <v>16861.578411045</v>
      </c>
      <c r="AB48" s="16">
        <v>16124.013400389998</v>
      </c>
      <c r="AC48" s="107">
        <v>-4.3742346812079456</v>
      </c>
      <c r="AD48" s="108">
        <v>0.70104545074397084</v>
      </c>
    </row>
    <row r="49" spans="1:30">
      <c r="A49" s="5"/>
      <c r="B49" s="135" t="s">
        <v>78</v>
      </c>
      <c r="C49" s="16">
        <v>47.423175471999983</v>
      </c>
      <c r="D49" s="11">
        <v>51.287055708000032</v>
      </c>
      <c r="E49" s="107">
        <v>8.1476623982748624</v>
      </c>
      <c r="F49" s="16">
        <v>905.86104087500007</v>
      </c>
      <c r="G49" s="11">
        <v>1572.933612023</v>
      </c>
      <c r="H49" s="107">
        <v>73.63961369876921</v>
      </c>
      <c r="I49" s="108">
        <v>0.74552338562395237</v>
      </c>
      <c r="J49" s="103">
        <v>0</v>
      </c>
      <c r="K49" s="103">
        <v>0</v>
      </c>
      <c r="L49" s="107" t="s">
        <v>119</v>
      </c>
      <c r="M49" s="103">
        <v>6</v>
      </c>
      <c r="N49" s="103">
        <v>13</v>
      </c>
      <c r="O49" s="107">
        <v>116.66666666666667</v>
      </c>
      <c r="P49" s="108">
        <v>0.67114093959731547</v>
      </c>
      <c r="Q49" s="103">
        <v>7840</v>
      </c>
      <c r="R49" s="103">
        <v>8123</v>
      </c>
      <c r="S49" s="107">
        <v>3.6096938775510208</v>
      </c>
      <c r="T49" s="103">
        <v>90222</v>
      </c>
      <c r="U49" s="103">
        <v>50897</v>
      </c>
      <c r="V49" s="107">
        <v>-43.586930017069008</v>
      </c>
      <c r="W49" s="108">
        <v>2.9533656041036502E-2</v>
      </c>
      <c r="X49" s="16">
        <v>1811.1910226000002</v>
      </c>
      <c r="Y49" s="16">
        <v>2001.3504644999996</v>
      </c>
      <c r="Z49" s="107">
        <v>10.499137834010559</v>
      </c>
      <c r="AA49" s="16">
        <v>11798.771588299998</v>
      </c>
      <c r="AB49" s="16">
        <v>12059.454928000003</v>
      </c>
      <c r="AC49" s="107">
        <v>2.2094108505202836</v>
      </c>
      <c r="AD49" s="108">
        <v>0.7425453716777306</v>
      </c>
    </row>
    <row r="50" spans="1:30">
      <c r="A50" s="5"/>
      <c r="B50" s="135" t="s">
        <v>79</v>
      </c>
      <c r="C50" s="141">
        <v>9.9807248999999987E-2</v>
      </c>
      <c r="D50" s="11">
        <v>1.8348791999999999E-2</v>
      </c>
      <c r="E50" s="107">
        <v>-81.615772217106183</v>
      </c>
      <c r="F50" s="13">
        <v>1.6654713890000001</v>
      </c>
      <c r="G50" s="11">
        <v>0.52576473300000015</v>
      </c>
      <c r="H50" s="107">
        <v>-68.431476129068457</v>
      </c>
      <c r="I50" s="108">
        <v>9.8416717685197181E-3</v>
      </c>
      <c r="J50" s="14">
        <v>0</v>
      </c>
      <c r="K50" s="14">
        <v>0</v>
      </c>
      <c r="L50" s="112" t="s">
        <v>119</v>
      </c>
      <c r="M50" s="14">
        <v>2</v>
      </c>
      <c r="N50" s="14">
        <v>4</v>
      </c>
      <c r="O50" s="112">
        <v>100</v>
      </c>
      <c r="P50" s="108">
        <v>6.1377934632499617E-2</v>
      </c>
      <c r="Q50" s="14">
        <v>100</v>
      </c>
      <c r="R50" s="14">
        <v>83</v>
      </c>
      <c r="S50" s="107">
        <v>-17</v>
      </c>
      <c r="T50" s="14">
        <v>1570</v>
      </c>
      <c r="U50" s="14">
        <v>381</v>
      </c>
      <c r="V50" s="107">
        <v>-75.732484076433124</v>
      </c>
      <c r="W50" s="108">
        <v>7.4188049765577446E-3</v>
      </c>
      <c r="X50" s="141">
        <v>31.908924499999998</v>
      </c>
      <c r="Y50" s="141">
        <v>33.691037799999997</v>
      </c>
      <c r="Z50" s="107">
        <v>5.5849995821701821</v>
      </c>
      <c r="AA50" s="13">
        <v>453.286452</v>
      </c>
      <c r="AB50" s="13">
        <v>175.78463739999998</v>
      </c>
      <c r="AC50" s="107">
        <v>-61.21996661837138</v>
      </c>
      <c r="AD50" s="108">
        <v>8.5094528727585342E-2</v>
      </c>
    </row>
    <row r="51" spans="1:30" ht="15">
      <c r="A51" s="5"/>
      <c r="B51" s="139" t="s">
        <v>80</v>
      </c>
      <c r="C51" s="16">
        <v>0.62902349199999985</v>
      </c>
      <c r="D51" s="11">
        <v>3.046997150000001</v>
      </c>
      <c r="E51" s="107">
        <v>384.40116923327906</v>
      </c>
      <c r="F51" s="16">
        <v>152.67405508099989</v>
      </c>
      <c r="G51" s="11">
        <v>265.19983412300013</v>
      </c>
      <c r="H51" s="107">
        <v>73.703275243655952</v>
      </c>
      <c r="I51" s="108">
        <v>2.7338990537459504</v>
      </c>
      <c r="J51" s="103">
        <v>11</v>
      </c>
      <c r="K51" s="103">
        <v>1</v>
      </c>
      <c r="L51" s="107">
        <v>-90.909090909090907</v>
      </c>
      <c r="M51" s="103">
        <v>76</v>
      </c>
      <c r="N51" s="103">
        <v>18</v>
      </c>
      <c r="O51" s="107">
        <v>-76.31578947368422</v>
      </c>
      <c r="P51" s="108">
        <v>5.3108311450742039E-2</v>
      </c>
      <c r="Q51" s="103">
        <v>38700</v>
      </c>
      <c r="R51" s="103">
        <v>91286</v>
      </c>
      <c r="S51" s="107">
        <v>135.88113695090439</v>
      </c>
      <c r="T51" s="103">
        <v>3946108</v>
      </c>
      <c r="U51" s="103">
        <v>5908781</v>
      </c>
      <c r="V51" s="107">
        <v>49.736930666874805</v>
      </c>
      <c r="W51" s="108">
        <v>6.6071800871064141</v>
      </c>
      <c r="X51" s="16">
        <v>1228.3965266</v>
      </c>
      <c r="Y51" s="16">
        <v>3336.4782558000002</v>
      </c>
      <c r="Z51" s="107">
        <v>171.61247883326604</v>
      </c>
      <c r="AA51" s="16">
        <v>110882.6127162</v>
      </c>
      <c r="AB51" s="16">
        <v>143104.17788220002</v>
      </c>
      <c r="AC51" s="107">
        <v>29.059168409451114</v>
      </c>
      <c r="AD51" s="108">
        <v>4.6019718291096048</v>
      </c>
    </row>
    <row r="52" spans="1:30">
      <c r="A52" s="5"/>
      <c r="B52" s="140"/>
      <c r="C52" s="16"/>
      <c r="D52" s="11"/>
      <c r="E52" s="107"/>
      <c r="F52" s="16"/>
      <c r="G52" s="11"/>
      <c r="H52" s="107"/>
      <c r="I52" s="108"/>
      <c r="J52" s="103"/>
      <c r="K52" s="103"/>
      <c r="L52" s="107"/>
      <c r="M52" s="103"/>
      <c r="N52" s="103"/>
      <c r="O52" s="107"/>
      <c r="P52" s="108"/>
      <c r="Q52" s="103"/>
      <c r="R52" s="103"/>
      <c r="S52" s="107"/>
      <c r="T52" s="103"/>
      <c r="U52" s="103"/>
      <c r="V52" s="107"/>
      <c r="W52" s="108"/>
      <c r="X52" s="16"/>
      <c r="Y52" s="16"/>
      <c r="Z52" s="107"/>
      <c r="AA52" s="16"/>
      <c r="AB52" s="16"/>
      <c r="AC52" s="107"/>
      <c r="AD52" s="108"/>
    </row>
    <row r="53" spans="1:30" s="25" customFormat="1" ht="15">
      <c r="A53" s="17">
        <v>8</v>
      </c>
      <c r="B53" s="134" t="s">
        <v>87</v>
      </c>
      <c r="C53" s="12">
        <v>104.21052256400121</v>
      </c>
      <c r="D53" s="12">
        <v>157.37777755699972</v>
      </c>
      <c r="E53" s="105">
        <v>51.019084910879009</v>
      </c>
      <c r="F53" s="12">
        <v>480.56885882695457</v>
      </c>
      <c r="G53" s="12">
        <v>543.68929138095348</v>
      </c>
      <c r="H53" s="105">
        <v>13.134524094647507</v>
      </c>
      <c r="I53" s="106">
        <v>0.14672771156882541</v>
      </c>
      <c r="J53" s="23">
        <v>11824</v>
      </c>
      <c r="K53" s="23">
        <v>11443</v>
      </c>
      <c r="L53" s="105">
        <v>-3.2222598105548039</v>
      </c>
      <c r="M53" s="23">
        <v>65548</v>
      </c>
      <c r="N53" s="23">
        <v>56596</v>
      </c>
      <c r="O53" s="105">
        <v>-13.657167266735829</v>
      </c>
      <c r="P53" s="106">
        <v>0.19846281439950181</v>
      </c>
      <c r="Q53" s="23">
        <v>44928</v>
      </c>
      <c r="R53" s="23">
        <v>47738</v>
      </c>
      <c r="S53" s="105">
        <v>6.254451566951567</v>
      </c>
      <c r="T53" s="23">
        <v>350559</v>
      </c>
      <c r="U53" s="23">
        <v>273949</v>
      </c>
      <c r="V53" s="105">
        <v>-21.853667998824733</v>
      </c>
      <c r="W53" s="106">
        <v>0.10264072500074624</v>
      </c>
      <c r="X53" s="12">
        <v>4025.8454548180971</v>
      </c>
      <c r="Y53" s="12">
        <v>2714.7369216031288</v>
      </c>
      <c r="Z53" s="105">
        <v>-32.567284261889505</v>
      </c>
      <c r="AA53" s="12">
        <v>17760.367551911102</v>
      </c>
      <c r="AB53" s="12">
        <v>11512.72575903532</v>
      </c>
      <c r="AC53" s="105">
        <v>-35.177435233898102</v>
      </c>
      <c r="AD53" s="106">
        <v>0.15813959608286615</v>
      </c>
    </row>
    <row r="54" spans="1:30">
      <c r="A54" s="5"/>
      <c r="B54" s="135" t="s">
        <v>76</v>
      </c>
      <c r="C54" s="16">
        <v>3.9832084499999896</v>
      </c>
      <c r="D54" s="11">
        <v>1.2930321500000042</v>
      </c>
      <c r="E54" s="107">
        <v>-67.537924107386161</v>
      </c>
      <c r="F54" s="16">
        <v>29.698217100000061</v>
      </c>
      <c r="G54" s="11">
        <v>16.801413794999721</v>
      </c>
      <c r="H54" s="107">
        <v>-43.426187038683587</v>
      </c>
      <c r="I54" s="108">
        <v>3.7280729529834064E-2</v>
      </c>
      <c r="J54" s="103">
        <v>2009</v>
      </c>
      <c r="K54" s="103">
        <v>527</v>
      </c>
      <c r="L54" s="107">
        <v>-73.768043802887007</v>
      </c>
      <c r="M54" s="103">
        <v>6722</v>
      </c>
      <c r="N54" s="103">
        <v>3829</v>
      </c>
      <c r="O54" s="107">
        <v>-43.037786373103245</v>
      </c>
      <c r="P54" s="108">
        <v>0.2980163118983149</v>
      </c>
      <c r="Q54" s="103">
        <v>0</v>
      </c>
      <c r="R54" s="103">
        <v>0</v>
      </c>
      <c r="S54" s="112" t="s">
        <v>119</v>
      </c>
      <c r="T54" s="103">
        <v>0</v>
      </c>
      <c r="U54" s="103">
        <v>0</v>
      </c>
      <c r="V54" s="112" t="s">
        <v>119</v>
      </c>
      <c r="W54" s="112" t="s">
        <v>119</v>
      </c>
      <c r="X54" s="16">
        <v>6.3418287000001534</v>
      </c>
      <c r="Y54" s="16">
        <v>2.6191050000000042</v>
      </c>
      <c r="Z54" s="107">
        <v>-58.701107773536343</v>
      </c>
      <c r="AA54" s="16">
        <v>43.116331299999231</v>
      </c>
      <c r="AB54" s="16">
        <v>34.086091499998375</v>
      </c>
      <c r="AC54" s="107">
        <v>-20.943896495203472</v>
      </c>
      <c r="AD54" s="108">
        <v>8.5568580147544343E-2</v>
      </c>
    </row>
    <row r="55" spans="1:30">
      <c r="A55" s="5"/>
      <c r="B55" s="135" t="s">
        <v>77</v>
      </c>
      <c r="C55" s="16">
        <v>91.528889088000483</v>
      </c>
      <c r="D55" s="11">
        <v>151.70841512599935</v>
      </c>
      <c r="E55" s="107">
        <v>65.749214961124721</v>
      </c>
      <c r="F55" s="16">
        <v>416.79843778399032</v>
      </c>
      <c r="G55" s="11">
        <v>500.45158369897064</v>
      </c>
      <c r="H55" s="107">
        <v>20.070407739468145</v>
      </c>
      <c r="I55" s="108">
        <v>0.50322298672179067</v>
      </c>
      <c r="J55" s="103">
        <v>9809</v>
      </c>
      <c r="K55" s="103">
        <v>10916</v>
      </c>
      <c r="L55" s="107">
        <v>11.285554082985014</v>
      </c>
      <c r="M55" s="103">
        <v>58816</v>
      </c>
      <c r="N55" s="103">
        <v>52764</v>
      </c>
      <c r="O55" s="107">
        <v>-10.289717083786725</v>
      </c>
      <c r="P55" s="108">
        <v>0.19405660278473652</v>
      </c>
      <c r="Q55" s="103">
        <v>0</v>
      </c>
      <c r="R55" s="103">
        <v>0</v>
      </c>
      <c r="S55" s="112" t="s">
        <v>119</v>
      </c>
      <c r="T55" s="103">
        <v>0</v>
      </c>
      <c r="U55" s="103">
        <v>0</v>
      </c>
      <c r="V55" s="112" t="s">
        <v>119</v>
      </c>
      <c r="W55" s="112" t="s">
        <v>119</v>
      </c>
      <c r="X55" s="16">
        <v>1599.2622419000036</v>
      </c>
      <c r="Y55" s="16">
        <v>2349.1405700000187</v>
      </c>
      <c r="Z55" s="107">
        <v>46.889015975836593</v>
      </c>
      <c r="AA55" s="16">
        <v>11766.309718986136</v>
      </c>
      <c r="AB55" s="16">
        <v>9824.5217779000977</v>
      </c>
      <c r="AC55" s="107">
        <v>-16.502947716502536</v>
      </c>
      <c r="AD55" s="108">
        <v>0.42715396763223623</v>
      </c>
    </row>
    <row r="56" spans="1:30">
      <c r="A56" s="5"/>
      <c r="B56" s="135" t="s">
        <v>78</v>
      </c>
      <c r="C56" s="16">
        <v>2.7392503200007288</v>
      </c>
      <c r="D56" s="11">
        <v>4.1746487200003557</v>
      </c>
      <c r="E56" s="107">
        <v>52.401140177625138</v>
      </c>
      <c r="F56" s="16">
        <v>26.902723314964177</v>
      </c>
      <c r="G56" s="11">
        <v>25.404356846983063</v>
      </c>
      <c r="H56" s="107">
        <v>-5.569571713759081</v>
      </c>
      <c r="I56" s="108">
        <v>1.2040903685568203E-2</v>
      </c>
      <c r="J56" s="103">
        <v>3</v>
      </c>
      <c r="K56" s="103">
        <v>0</v>
      </c>
      <c r="L56" s="112">
        <v>-100</v>
      </c>
      <c r="M56" s="103">
        <v>0</v>
      </c>
      <c r="N56" s="103">
        <v>0</v>
      </c>
      <c r="O56" s="112" t="s">
        <v>119</v>
      </c>
      <c r="P56" s="108">
        <v>0</v>
      </c>
      <c r="Q56" s="103">
        <v>37013</v>
      </c>
      <c r="R56" s="103">
        <v>46859</v>
      </c>
      <c r="S56" s="107">
        <v>26.601464350363386</v>
      </c>
      <c r="T56" s="103">
        <v>314436</v>
      </c>
      <c r="U56" s="103">
        <v>268501</v>
      </c>
      <c r="V56" s="107">
        <v>-14.608696205269117</v>
      </c>
      <c r="W56" s="108">
        <v>0.15580124920278879</v>
      </c>
      <c r="X56" s="16">
        <v>181.74273039993625</v>
      </c>
      <c r="Y56" s="16">
        <v>233.66683908387949</v>
      </c>
      <c r="Z56" s="107">
        <v>28.570115882864201</v>
      </c>
      <c r="AA56" s="16">
        <v>1531.2383787964918</v>
      </c>
      <c r="AB56" s="16">
        <v>1123.4401522824576</v>
      </c>
      <c r="AC56" s="107">
        <v>-26.631923034384208</v>
      </c>
      <c r="AD56" s="108">
        <v>6.917437731761665E-2</v>
      </c>
    </row>
    <row r="57" spans="1:30">
      <c r="A57" s="5"/>
      <c r="B57" s="135" t="s">
        <v>79</v>
      </c>
      <c r="C57" s="16">
        <v>0</v>
      </c>
      <c r="D57" s="11">
        <v>0</v>
      </c>
      <c r="E57" s="112" t="s">
        <v>119</v>
      </c>
      <c r="F57" s="16">
        <v>0</v>
      </c>
      <c r="G57" s="11">
        <v>0</v>
      </c>
      <c r="H57" s="107" t="s">
        <v>119</v>
      </c>
      <c r="I57" s="108">
        <v>0</v>
      </c>
      <c r="J57" s="103">
        <v>0</v>
      </c>
      <c r="K57" s="103">
        <v>0</v>
      </c>
      <c r="L57" s="112" t="s">
        <v>119</v>
      </c>
      <c r="M57" s="103">
        <v>0</v>
      </c>
      <c r="N57" s="103">
        <v>0</v>
      </c>
      <c r="O57" s="112" t="s">
        <v>119</v>
      </c>
      <c r="P57" s="108">
        <v>0</v>
      </c>
      <c r="Q57" s="103">
        <v>0</v>
      </c>
      <c r="R57" s="103">
        <v>0</v>
      </c>
      <c r="S57" s="112" t="s">
        <v>119</v>
      </c>
      <c r="T57" s="103">
        <v>0</v>
      </c>
      <c r="U57" s="103">
        <v>0</v>
      </c>
      <c r="V57" s="112" t="s">
        <v>119</v>
      </c>
      <c r="W57" s="108">
        <v>0</v>
      </c>
      <c r="X57" s="16">
        <v>0</v>
      </c>
      <c r="Y57" s="16">
        <v>0</v>
      </c>
      <c r="Z57" s="112" t="s">
        <v>119</v>
      </c>
      <c r="AA57" s="16">
        <v>0</v>
      </c>
      <c r="AB57" s="16">
        <v>0</v>
      </c>
      <c r="AC57" s="112" t="s">
        <v>119</v>
      </c>
      <c r="AD57" s="108">
        <v>0</v>
      </c>
    </row>
    <row r="58" spans="1:30" ht="15">
      <c r="A58" s="5"/>
      <c r="B58" s="139" t="s">
        <v>80</v>
      </c>
      <c r="C58" s="16">
        <v>5.9591747060000015</v>
      </c>
      <c r="D58" s="11">
        <v>0.20168156100000001</v>
      </c>
      <c r="E58" s="107">
        <v>-96.615612547876196</v>
      </c>
      <c r="F58" s="16">
        <v>7.1694806279999996</v>
      </c>
      <c r="G58" s="11">
        <v>1.0319370400000001</v>
      </c>
      <c r="H58" s="107">
        <v>-85.606530046683886</v>
      </c>
      <c r="I58" s="108">
        <v>1.063805981067437E-2</v>
      </c>
      <c r="J58" s="103">
        <v>3</v>
      </c>
      <c r="K58" s="103">
        <v>0</v>
      </c>
      <c r="L58" s="107">
        <v>-100</v>
      </c>
      <c r="M58" s="103">
        <v>10</v>
      </c>
      <c r="N58" s="103">
        <v>3</v>
      </c>
      <c r="O58" s="107">
        <v>-70</v>
      </c>
      <c r="P58" s="108">
        <v>8.851385241790341E-3</v>
      </c>
      <c r="Q58" s="103">
        <v>7915</v>
      </c>
      <c r="R58" s="103">
        <v>879</v>
      </c>
      <c r="S58" s="107">
        <v>-88.894504106127599</v>
      </c>
      <c r="T58" s="103">
        <v>36123</v>
      </c>
      <c r="U58" s="103">
        <v>5448</v>
      </c>
      <c r="V58" s="107">
        <v>-84.918196163109371</v>
      </c>
      <c r="W58" s="108">
        <v>6.0919362410886005E-3</v>
      </c>
      <c r="X58" s="16">
        <v>2238.498653818157</v>
      </c>
      <c r="Y58" s="16">
        <v>129.31040751923078</v>
      </c>
      <c r="Z58" s="107">
        <v>-94.223342180766153</v>
      </c>
      <c r="AA58" s="16">
        <v>4419.7031228284714</v>
      </c>
      <c r="AB58" s="16">
        <v>530.67773735276921</v>
      </c>
      <c r="AC58" s="107">
        <v>-87.992909871893104</v>
      </c>
      <c r="AD58" s="108">
        <v>1.7065637312443815E-2</v>
      </c>
    </row>
    <row r="59" spans="1:30">
      <c r="A59" s="5"/>
      <c r="B59" s="140"/>
      <c r="C59" s="16"/>
      <c r="D59" s="11"/>
      <c r="E59" s="107"/>
      <c r="F59" s="16"/>
      <c r="G59" s="11"/>
      <c r="H59" s="107"/>
      <c r="I59" s="108"/>
      <c r="J59" s="103"/>
      <c r="K59" s="103"/>
      <c r="L59" s="107"/>
      <c r="M59" s="103"/>
      <c r="N59" s="103"/>
      <c r="O59" s="107"/>
      <c r="P59" s="108"/>
      <c r="Q59" s="103"/>
      <c r="R59" s="103"/>
      <c r="S59" s="107"/>
      <c r="T59" s="103"/>
      <c r="U59" s="103"/>
      <c r="V59" s="107"/>
      <c r="W59" s="108"/>
      <c r="X59" s="16"/>
      <c r="Y59" s="16"/>
      <c r="Z59" s="107"/>
      <c r="AA59" s="16"/>
      <c r="AB59" s="16"/>
      <c r="AC59" s="107"/>
      <c r="AD59" s="108"/>
    </row>
    <row r="60" spans="1:30" s="26" customFormat="1" ht="15">
      <c r="A60" s="17">
        <v>9</v>
      </c>
      <c r="B60" s="134" t="s">
        <v>88</v>
      </c>
      <c r="C60" s="12">
        <v>160.75044472907183</v>
      </c>
      <c r="D60" s="12">
        <v>0</v>
      </c>
      <c r="E60" s="127">
        <v>-100</v>
      </c>
      <c r="F60" s="12">
        <v>1002.8923206574595</v>
      </c>
      <c r="G60" s="12">
        <v>435.65103984184691</v>
      </c>
      <c r="H60" s="127">
        <v>-56.560536872368303</v>
      </c>
      <c r="I60" s="106">
        <v>0.11757097506227007</v>
      </c>
      <c r="J60" s="23">
        <v>20583</v>
      </c>
      <c r="K60" s="23">
        <v>0</v>
      </c>
      <c r="L60" s="127">
        <v>-100</v>
      </c>
      <c r="M60" s="23">
        <v>127809</v>
      </c>
      <c r="N60" s="23">
        <v>61374</v>
      </c>
      <c r="O60" s="127">
        <v>-51.979907518249888</v>
      </c>
      <c r="P60" s="106">
        <v>0.21521762617420004</v>
      </c>
      <c r="Q60" s="23">
        <v>10200</v>
      </c>
      <c r="R60" s="23">
        <v>0</v>
      </c>
      <c r="S60" s="127">
        <v>-100</v>
      </c>
      <c r="T60" s="23">
        <v>1102071</v>
      </c>
      <c r="U60" s="23">
        <v>144394</v>
      </c>
      <c r="V60" s="127">
        <v>-86.897940332337924</v>
      </c>
      <c r="W60" s="106">
        <v>5.4100233422125124E-2</v>
      </c>
      <c r="X60" s="12">
        <v>5803.0326870160006</v>
      </c>
      <c r="Y60" s="12">
        <v>0</v>
      </c>
      <c r="Z60" s="127">
        <v>-100</v>
      </c>
      <c r="AA60" s="12">
        <v>66061.112071762371</v>
      </c>
      <c r="AB60" s="12">
        <v>52819.224543278295</v>
      </c>
      <c r="AC60" s="127">
        <v>-20.04490556274526</v>
      </c>
      <c r="AD60" s="106">
        <v>0.72552851596667778</v>
      </c>
    </row>
    <row r="61" spans="1:30" s="27" customFormat="1">
      <c r="A61" s="5"/>
      <c r="B61" s="135" t="s">
        <v>76</v>
      </c>
      <c r="C61" s="16">
        <v>18.011308634999999</v>
      </c>
      <c r="D61" s="137">
        <v>0</v>
      </c>
      <c r="E61" s="127">
        <v>-100</v>
      </c>
      <c r="F61" s="16">
        <v>142.59976087999999</v>
      </c>
      <c r="G61" s="137">
        <v>53.750115783000012</v>
      </c>
      <c r="H61" s="127">
        <v>-62.307008475118266</v>
      </c>
      <c r="I61" s="108">
        <v>0.1192663637211086</v>
      </c>
      <c r="J61" s="103">
        <v>182</v>
      </c>
      <c r="K61" s="103">
        <v>0</v>
      </c>
      <c r="L61" s="127">
        <v>-100</v>
      </c>
      <c r="M61" s="103">
        <v>1373</v>
      </c>
      <c r="N61" s="103">
        <v>629</v>
      </c>
      <c r="O61" s="127">
        <v>-54.187909686817193</v>
      </c>
      <c r="P61" s="108">
        <v>4.895593110055891E-2</v>
      </c>
      <c r="Q61" s="103">
        <v>0</v>
      </c>
      <c r="R61" s="103">
        <v>0</v>
      </c>
      <c r="S61" s="127" t="s">
        <v>119</v>
      </c>
      <c r="T61" s="103">
        <v>0</v>
      </c>
      <c r="U61" s="103">
        <v>0</v>
      </c>
      <c r="V61" s="127" t="s">
        <v>119</v>
      </c>
      <c r="W61" s="112" t="s">
        <v>119</v>
      </c>
      <c r="X61" s="16">
        <v>3.2132494999999999</v>
      </c>
      <c r="Y61" s="16">
        <v>0</v>
      </c>
      <c r="Z61" s="127">
        <v>-100</v>
      </c>
      <c r="AA61" s="16">
        <v>20.522576800000003</v>
      </c>
      <c r="AB61" s="16">
        <v>50.662899899999999</v>
      </c>
      <c r="AC61" s="127">
        <v>146.86422369728928</v>
      </c>
      <c r="AD61" s="108">
        <v>0.12718244362514761</v>
      </c>
    </row>
    <row r="62" spans="1:30" s="27" customFormat="1">
      <c r="A62" s="5"/>
      <c r="B62" s="135" t="s">
        <v>77</v>
      </c>
      <c r="C62" s="16">
        <v>135.44024333900001</v>
      </c>
      <c r="D62" s="137">
        <v>0</v>
      </c>
      <c r="E62" s="127">
        <v>-100</v>
      </c>
      <c r="F62" s="16">
        <v>709.26067018399999</v>
      </c>
      <c r="G62" s="137">
        <v>336.08196946899994</v>
      </c>
      <c r="H62" s="127">
        <v>-52.615169063045343</v>
      </c>
      <c r="I62" s="108">
        <v>0.337943125705568</v>
      </c>
      <c r="J62" s="103">
        <v>20401</v>
      </c>
      <c r="K62" s="103">
        <v>0</v>
      </c>
      <c r="L62" s="127">
        <v>-100</v>
      </c>
      <c r="M62" s="103">
        <v>126424</v>
      </c>
      <c r="N62" s="103">
        <v>60717</v>
      </c>
      <c r="O62" s="127">
        <v>-51.973517686515216</v>
      </c>
      <c r="P62" s="108">
        <v>0.2233063215692678</v>
      </c>
      <c r="Q62" s="103">
        <v>0</v>
      </c>
      <c r="R62" s="103">
        <v>0</v>
      </c>
      <c r="S62" s="127" t="s">
        <v>119</v>
      </c>
      <c r="T62" s="103">
        <v>0</v>
      </c>
      <c r="U62" s="103">
        <v>0</v>
      </c>
      <c r="V62" s="127" t="s">
        <v>119</v>
      </c>
      <c r="W62" s="112" t="s">
        <v>119</v>
      </c>
      <c r="X62" s="16">
        <v>1852.0655475000001</v>
      </c>
      <c r="Y62" s="16">
        <v>0</v>
      </c>
      <c r="Z62" s="127">
        <v>-100</v>
      </c>
      <c r="AA62" s="16">
        <v>12795.6043704</v>
      </c>
      <c r="AB62" s="16">
        <v>5298.2172917000007</v>
      </c>
      <c r="AC62" s="127">
        <v>-58.593458047543756</v>
      </c>
      <c r="AD62" s="108">
        <v>0.23035773024782333</v>
      </c>
    </row>
    <row r="63" spans="1:30" s="27" customFormat="1">
      <c r="A63" s="5"/>
      <c r="B63" s="135" t="s">
        <v>78</v>
      </c>
      <c r="C63" s="16">
        <v>2.4652300000000002E-2</v>
      </c>
      <c r="D63" s="137">
        <v>0</v>
      </c>
      <c r="E63" s="127">
        <v>-100</v>
      </c>
      <c r="F63" s="16">
        <v>0.58217644245762712</v>
      </c>
      <c r="G63" s="137">
        <v>0.21275849999999999</v>
      </c>
      <c r="H63" s="127">
        <v>-63.454636003158903</v>
      </c>
      <c r="I63" s="108">
        <v>1.0084115186290157E-4</v>
      </c>
      <c r="J63" s="103">
        <v>0</v>
      </c>
      <c r="K63" s="103">
        <v>0</v>
      </c>
      <c r="L63" s="127" t="s">
        <v>119</v>
      </c>
      <c r="M63" s="103">
        <v>0</v>
      </c>
      <c r="N63" s="103">
        <v>0</v>
      </c>
      <c r="O63" s="127" t="s">
        <v>119</v>
      </c>
      <c r="P63" s="108">
        <v>0</v>
      </c>
      <c r="Q63" s="103">
        <v>25</v>
      </c>
      <c r="R63" s="103">
        <v>0</v>
      </c>
      <c r="S63" s="127">
        <v>-100</v>
      </c>
      <c r="T63" s="103">
        <v>3393</v>
      </c>
      <c r="U63" s="103">
        <v>933</v>
      </c>
      <c r="V63" s="127">
        <v>-72.502210433244912</v>
      </c>
      <c r="W63" s="108">
        <v>5.4138556469511079E-4</v>
      </c>
      <c r="X63" s="16">
        <v>2.0511314</v>
      </c>
      <c r="Y63" s="16">
        <v>0</v>
      </c>
      <c r="Z63" s="127">
        <v>-100</v>
      </c>
      <c r="AA63" s="16">
        <v>51.571040000000004</v>
      </c>
      <c r="AB63" s="16">
        <v>17.620324</v>
      </c>
      <c r="AC63" s="127">
        <v>-65.832909322751675</v>
      </c>
      <c r="AD63" s="108">
        <v>1.084948707199317E-3</v>
      </c>
    </row>
    <row r="64" spans="1:30" s="27" customFormat="1">
      <c r="A64" s="5"/>
      <c r="B64" s="135" t="s">
        <v>79</v>
      </c>
      <c r="C64" s="16">
        <v>4.7055588000000004</v>
      </c>
      <c r="D64" s="137">
        <v>0</v>
      </c>
      <c r="E64" s="127">
        <v>-100</v>
      </c>
      <c r="F64" s="16">
        <v>48.514601681660103</v>
      </c>
      <c r="G64" s="137">
        <v>14.069978606757102</v>
      </c>
      <c r="H64" s="127">
        <v>-70.998466195640319</v>
      </c>
      <c r="I64" s="108">
        <v>0.26337276455893005</v>
      </c>
      <c r="J64" s="103">
        <v>0</v>
      </c>
      <c r="K64" s="103">
        <v>0</v>
      </c>
      <c r="L64" s="127" t="s">
        <v>119</v>
      </c>
      <c r="M64" s="103">
        <v>12</v>
      </c>
      <c r="N64" s="103">
        <v>28</v>
      </c>
      <c r="O64" s="127">
        <v>133.33333333333331</v>
      </c>
      <c r="P64" s="108">
        <v>0.42964554242749731</v>
      </c>
      <c r="Q64" s="103">
        <v>102</v>
      </c>
      <c r="R64" s="103">
        <v>0</v>
      </c>
      <c r="S64" s="127">
        <v>-100</v>
      </c>
      <c r="T64" s="103">
        <v>85757</v>
      </c>
      <c r="U64" s="103">
        <v>59444</v>
      </c>
      <c r="V64" s="127">
        <v>-30.683209533915601</v>
      </c>
      <c r="W64" s="108">
        <v>1.1574893517755869</v>
      </c>
      <c r="X64" s="16">
        <v>1.0200000000000001E-2</v>
      </c>
      <c r="Y64" s="16">
        <v>0</v>
      </c>
      <c r="Z64" s="127">
        <v>-100</v>
      </c>
      <c r="AA64" s="16">
        <v>7436.4835759000007</v>
      </c>
      <c r="AB64" s="16">
        <v>11903.543821231298</v>
      </c>
      <c r="AC64" s="127">
        <v>60.069523447991635</v>
      </c>
      <c r="AD64" s="108">
        <v>5.7623149931521702</v>
      </c>
    </row>
    <row r="65" spans="1:30" s="27" customFormat="1" ht="15">
      <c r="A65" s="5"/>
      <c r="B65" s="139" t="s">
        <v>80</v>
      </c>
      <c r="C65" s="16">
        <v>2.568681655071809</v>
      </c>
      <c r="D65" s="137">
        <v>0</v>
      </c>
      <c r="E65" s="127">
        <v>-100</v>
      </c>
      <c r="F65" s="16">
        <v>101.93511146934193</v>
      </c>
      <c r="G65" s="137">
        <v>31.536217483089818</v>
      </c>
      <c r="H65" s="127">
        <v>-69.062458432122611</v>
      </c>
      <c r="I65" s="108">
        <v>0.32510139163872265</v>
      </c>
      <c r="J65" s="103">
        <v>0</v>
      </c>
      <c r="K65" s="103">
        <v>0</v>
      </c>
      <c r="L65" s="127" t="s">
        <v>119</v>
      </c>
      <c r="M65" s="103">
        <v>0</v>
      </c>
      <c r="N65" s="103">
        <v>0</v>
      </c>
      <c r="O65" s="127" t="s">
        <v>119</v>
      </c>
      <c r="P65" s="108">
        <v>0</v>
      </c>
      <c r="Q65" s="103">
        <v>10073</v>
      </c>
      <c r="R65" s="103">
        <v>0</v>
      </c>
      <c r="S65" s="127">
        <v>-100</v>
      </c>
      <c r="T65" s="103">
        <v>1012921</v>
      </c>
      <c r="U65" s="103">
        <v>84017</v>
      </c>
      <c r="V65" s="127">
        <v>-91.705473575925467</v>
      </c>
      <c r="W65" s="108">
        <v>9.3947541697419409E-2</v>
      </c>
      <c r="X65" s="16">
        <v>3945.6925586160005</v>
      </c>
      <c r="Y65" s="16">
        <v>0</v>
      </c>
      <c r="Z65" s="127">
        <v>-100</v>
      </c>
      <c r="AA65" s="16">
        <v>45756.930508662372</v>
      </c>
      <c r="AB65" s="16">
        <v>35549.180206446996</v>
      </c>
      <c r="AC65" s="127">
        <v>-22.308643059618955</v>
      </c>
      <c r="AD65" s="108">
        <v>1.143197412396153</v>
      </c>
    </row>
    <row r="66" spans="1:30" s="27" customFormat="1">
      <c r="A66" s="5"/>
      <c r="B66" s="140"/>
      <c r="C66" s="16"/>
      <c r="D66" s="137"/>
      <c r="E66" s="107"/>
      <c r="F66" s="16"/>
      <c r="G66" s="137"/>
      <c r="H66" s="107"/>
      <c r="I66" s="108"/>
      <c r="J66" s="103"/>
      <c r="K66" s="103"/>
      <c r="L66" s="107"/>
      <c r="M66" s="103"/>
      <c r="N66" s="103"/>
      <c r="O66" s="107"/>
      <c r="P66" s="108"/>
      <c r="Q66" s="103"/>
      <c r="R66" s="103"/>
      <c r="S66" s="107"/>
      <c r="T66" s="103"/>
      <c r="U66" s="103"/>
      <c r="V66" s="107"/>
      <c r="W66" s="108"/>
      <c r="X66" s="16"/>
      <c r="Y66" s="16"/>
      <c r="Z66" s="107"/>
      <c r="AA66" s="16"/>
      <c r="AB66" s="16"/>
      <c r="AC66" s="107"/>
      <c r="AD66" s="108"/>
    </row>
    <row r="67" spans="1:30" s="28" customFormat="1" ht="15">
      <c r="A67" s="18">
        <v>10</v>
      </c>
      <c r="B67" s="134" t="s">
        <v>89</v>
      </c>
      <c r="C67" s="12">
        <v>102.56661936500001</v>
      </c>
      <c r="D67" s="12">
        <v>142.85237214599996</v>
      </c>
      <c r="E67" s="105">
        <v>39.27764513485284</v>
      </c>
      <c r="F67" s="12">
        <v>456.970165087</v>
      </c>
      <c r="G67" s="12">
        <v>698.89721228500002</v>
      </c>
      <c r="H67" s="105">
        <v>52.9415409760812</v>
      </c>
      <c r="I67" s="106">
        <v>0.18861432477351542</v>
      </c>
      <c r="J67" s="23">
        <v>7829</v>
      </c>
      <c r="K67" s="23">
        <v>8219</v>
      </c>
      <c r="L67" s="105">
        <v>4.9814791161067822</v>
      </c>
      <c r="M67" s="23">
        <v>39093</v>
      </c>
      <c r="N67" s="23">
        <v>42469</v>
      </c>
      <c r="O67" s="105">
        <v>8.6358171539661832</v>
      </c>
      <c r="P67" s="106">
        <v>0.14892425727493891</v>
      </c>
      <c r="Q67" s="23">
        <v>31627</v>
      </c>
      <c r="R67" s="23">
        <v>5465</v>
      </c>
      <c r="S67" s="105">
        <v>-82.720460366142859</v>
      </c>
      <c r="T67" s="23">
        <v>109755</v>
      </c>
      <c r="U67" s="23">
        <v>107610</v>
      </c>
      <c r="V67" s="105">
        <v>-1.9543528768621019</v>
      </c>
      <c r="W67" s="106">
        <v>4.0318338148087073E-2</v>
      </c>
      <c r="X67" s="12">
        <v>3179.8616067000003</v>
      </c>
      <c r="Y67" s="12">
        <v>2411.2475068999997</v>
      </c>
      <c r="Z67" s="105">
        <v>-24.171306643676658</v>
      </c>
      <c r="AA67" s="12">
        <v>25187.537453100002</v>
      </c>
      <c r="AB67" s="12">
        <v>30756.742480376</v>
      </c>
      <c r="AC67" s="105">
        <v>22.110954822979565</v>
      </c>
      <c r="AD67" s="106">
        <v>0.42247673873879776</v>
      </c>
    </row>
    <row r="68" spans="1:30">
      <c r="A68" s="5"/>
      <c r="B68" s="135" t="s">
        <v>76</v>
      </c>
      <c r="C68" s="16">
        <v>0.95902337999999987</v>
      </c>
      <c r="D68" s="11">
        <v>0.67002043599999994</v>
      </c>
      <c r="E68" s="107">
        <v>-30.13513017795249</v>
      </c>
      <c r="F68" s="16">
        <v>4.7872789110000005</v>
      </c>
      <c r="G68" s="11">
        <v>7.5556547249999992</v>
      </c>
      <c r="H68" s="107">
        <v>57.827752789563725</v>
      </c>
      <c r="I68" s="108">
        <v>1.6765274854867795E-2</v>
      </c>
      <c r="J68" s="103">
        <v>42</v>
      </c>
      <c r="K68" s="103">
        <v>23</v>
      </c>
      <c r="L68" s="107">
        <v>-45.238095238095241</v>
      </c>
      <c r="M68" s="103">
        <v>187</v>
      </c>
      <c r="N68" s="103">
        <v>199</v>
      </c>
      <c r="O68" s="107">
        <v>6.4171122994652414</v>
      </c>
      <c r="P68" s="108">
        <v>1.548844243086045E-2</v>
      </c>
      <c r="Q68" s="103">
        <v>0</v>
      </c>
      <c r="R68" s="103">
        <v>0</v>
      </c>
      <c r="S68" s="112" t="s">
        <v>119</v>
      </c>
      <c r="T68" s="103">
        <v>0</v>
      </c>
      <c r="U68" s="103">
        <v>0</v>
      </c>
      <c r="V68" s="112" t="s">
        <v>119</v>
      </c>
      <c r="W68" s="112" t="s">
        <v>119</v>
      </c>
      <c r="X68" s="16">
        <v>0.25045420000000002</v>
      </c>
      <c r="Y68" s="16">
        <v>0.73881069999999993</v>
      </c>
      <c r="Z68" s="107">
        <v>194.98834517448697</v>
      </c>
      <c r="AA68" s="16">
        <v>2.7285208000000001</v>
      </c>
      <c r="AB68" s="16">
        <v>4.9604423999999998</v>
      </c>
      <c r="AC68" s="107">
        <v>81.799691613126043</v>
      </c>
      <c r="AD68" s="108">
        <v>1.2452528124900957E-2</v>
      </c>
    </row>
    <row r="69" spans="1:30">
      <c r="A69" s="5"/>
      <c r="B69" s="135" t="s">
        <v>77</v>
      </c>
      <c r="C69" s="16">
        <v>86.058856200000008</v>
      </c>
      <c r="D69" s="11">
        <v>123.18464529999997</v>
      </c>
      <c r="E69" s="107">
        <v>43.139998298048447</v>
      </c>
      <c r="F69" s="16">
        <v>315.02150610000001</v>
      </c>
      <c r="G69" s="11">
        <v>382.67986009999993</v>
      </c>
      <c r="H69" s="107">
        <v>21.477376207617567</v>
      </c>
      <c r="I69" s="108">
        <v>0.38479906634411776</v>
      </c>
      <c r="J69" s="103">
        <v>7779</v>
      </c>
      <c r="K69" s="103">
        <v>8187</v>
      </c>
      <c r="L69" s="107">
        <v>5.2448900887003473</v>
      </c>
      <c r="M69" s="103">
        <v>38878</v>
      </c>
      <c r="N69" s="103">
        <v>42228</v>
      </c>
      <c r="O69" s="107">
        <v>8.6166983898348679</v>
      </c>
      <c r="P69" s="108">
        <v>0.15530706963827334</v>
      </c>
      <c r="Q69" s="103">
        <v>0</v>
      </c>
      <c r="R69" s="103">
        <v>0</v>
      </c>
      <c r="S69" s="112" t="s">
        <v>119</v>
      </c>
      <c r="T69" s="103">
        <v>0</v>
      </c>
      <c r="U69" s="103">
        <v>0</v>
      </c>
      <c r="V69" s="112" t="s">
        <v>119</v>
      </c>
      <c r="W69" s="112" t="s">
        <v>119</v>
      </c>
      <c r="X69" s="16">
        <v>772.15508579999982</v>
      </c>
      <c r="Y69" s="16">
        <v>1232.1940841000001</v>
      </c>
      <c r="Z69" s="107">
        <v>59.578575180058778</v>
      </c>
      <c r="AA69" s="16">
        <v>3005.4741746999998</v>
      </c>
      <c r="AB69" s="16">
        <v>3913.7134750759997</v>
      </c>
      <c r="AC69" s="107">
        <v>30.219501069799026</v>
      </c>
      <c r="AD69" s="108">
        <v>0.17016179279229846</v>
      </c>
    </row>
    <row r="70" spans="1:30">
      <c r="A70" s="5"/>
      <c r="B70" s="135" t="s">
        <v>78</v>
      </c>
      <c r="C70" s="136">
        <v>1.8429673849999997</v>
      </c>
      <c r="D70" s="11">
        <v>1.4567139379999998</v>
      </c>
      <c r="E70" s="107">
        <v>-20.958235622818684</v>
      </c>
      <c r="F70" s="136">
        <v>22.244041642999996</v>
      </c>
      <c r="G70" s="11">
        <v>15.272742504999998</v>
      </c>
      <c r="H70" s="107">
        <v>-31.34007411910148</v>
      </c>
      <c r="I70" s="108">
        <v>7.2388221683725761E-3</v>
      </c>
      <c r="J70" s="138">
        <v>0</v>
      </c>
      <c r="K70" s="138">
        <v>0</v>
      </c>
      <c r="L70" s="112" t="s">
        <v>119</v>
      </c>
      <c r="M70" s="138">
        <v>0</v>
      </c>
      <c r="N70" s="138">
        <v>3</v>
      </c>
      <c r="O70" s="107" t="s">
        <v>119</v>
      </c>
      <c r="P70" s="108">
        <v>0.15487867836861124</v>
      </c>
      <c r="Q70" s="138">
        <v>873</v>
      </c>
      <c r="R70" s="138">
        <v>351</v>
      </c>
      <c r="S70" s="107">
        <v>-59.793814432989691</v>
      </c>
      <c r="T70" s="138">
        <v>8723</v>
      </c>
      <c r="U70" s="138">
        <v>4418</v>
      </c>
      <c r="V70" s="107">
        <v>-49.352287057205089</v>
      </c>
      <c r="W70" s="108">
        <v>2.5636028133151118E-3</v>
      </c>
      <c r="X70" s="136">
        <v>90.492146699999992</v>
      </c>
      <c r="Y70" s="136">
        <v>55.400296600000004</v>
      </c>
      <c r="Z70" s="107">
        <v>-38.778890080192987</v>
      </c>
      <c r="AA70" s="136">
        <v>1020.9348358</v>
      </c>
      <c r="AB70" s="136">
        <v>619.10697809999999</v>
      </c>
      <c r="AC70" s="107">
        <v>-39.358815431655778</v>
      </c>
      <c r="AD70" s="108">
        <v>3.8120713075858931E-2</v>
      </c>
    </row>
    <row r="71" spans="1:30">
      <c r="A71" s="5"/>
      <c r="B71" s="135" t="s">
        <v>79</v>
      </c>
      <c r="C71" s="136">
        <v>0</v>
      </c>
      <c r="D71" s="11">
        <v>0</v>
      </c>
      <c r="E71" s="112" t="s">
        <v>119</v>
      </c>
      <c r="F71" s="136">
        <v>0</v>
      </c>
      <c r="G71" s="11">
        <v>0</v>
      </c>
      <c r="H71" s="112" t="s">
        <v>119</v>
      </c>
      <c r="I71" s="108">
        <v>0</v>
      </c>
      <c r="J71" s="138">
        <v>0</v>
      </c>
      <c r="K71" s="138">
        <v>0</v>
      </c>
      <c r="L71" s="112" t="s">
        <v>119</v>
      </c>
      <c r="M71" s="138">
        <v>0</v>
      </c>
      <c r="N71" s="138">
        <v>0</v>
      </c>
      <c r="O71" s="112" t="s">
        <v>119</v>
      </c>
      <c r="P71" s="108">
        <v>0</v>
      </c>
      <c r="Q71" s="138">
        <v>0</v>
      </c>
      <c r="R71" s="138">
        <v>0</v>
      </c>
      <c r="S71" s="112" t="s">
        <v>119</v>
      </c>
      <c r="T71" s="138">
        <v>0</v>
      </c>
      <c r="U71" s="138">
        <v>0</v>
      </c>
      <c r="V71" s="112" t="s">
        <v>119</v>
      </c>
      <c r="W71" s="108">
        <v>0</v>
      </c>
      <c r="X71" s="136">
        <v>0</v>
      </c>
      <c r="Y71" s="136">
        <v>0</v>
      </c>
      <c r="Z71" s="112" t="s">
        <v>119</v>
      </c>
      <c r="AA71" s="136">
        <v>0</v>
      </c>
      <c r="AB71" s="136">
        <v>0</v>
      </c>
      <c r="AC71" s="112" t="s">
        <v>119</v>
      </c>
      <c r="AD71" s="108">
        <v>0</v>
      </c>
    </row>
    <row r="72" spans="1:30" ht="15">
      <c r="A72" s="5"/>
      <c r="B72" s="139" t="s">
        <v>80</v>
      </c>
      <c r="C72" s="136">
        <v>13.705772400000001</v>
      </c>
      <c r="D72" s="11">
        <v>17.540992471999999</v>
      </c>
      <c r="E72" s="107">
        <v>27.982516855452804</v>
      </c>
      <c r="F72" s="136">
        <v>114.91733843299998</v>
      </c>
      <c r="G72" s="11">
        <v>293.38895495500003</v>
      </c>
      <c r="H72" s="107">
        <v>155.30434219554604</v>
      </c>
      <c r="I72" s="108">
        <v>3.0244958070334782</v>
      </c>
      <c r="J72" s="138">
        <v>8</v>
      </c>
      <c r="K72" s="138">
        <v>9</v>
      </c>
      <c r="L72" s="107">
        <v>12.5</v>
      </c>
      <c r="M72" s="138">
        <v>28</v>
      </c>
      <c r="N72" s="138">
        <v>39</v>
      </c>
      <c r="O72" s="107">
        <v>39.285714285714285</v>
      </c>
      <c r="P72" s="108">
        <v>0.11506800814327443</v>
      </c>
      <c r="Q72" s="138">
        <v>30754</v>
      </c>
      <c r="R72" s="138">
        <v>5114</v>
      </c>
      <c r="S72" s="107">
        <v>-83.371268778045135</v>
      </c>
      <c r="T72" s="138">
        <v>101032</v>
      </c>
      <c r="U72" s="138">
        <v>103192</v>
      </c>
      <c r="V72" s="107">
        <v>2.1379364953678044</v>
      </c>
      <c r="W72" s="108">
        <v>0.11538896560029642</v>
      </c>
      <c r="X72" s="136">
        <v>2316.9639200000001</v>
      </c>
      <c r="Y72" s="136">
        <v>1122.9143154999997</v>
      </c>
      <c r="Z72" s="107">
        <v>-51.535097037678533</v>
      </c>
      <c r="AA72" s="136">
        <v>21158.399921799999</v>
      </c>
      <c r="AB72" s="136">
        <v>26218.961584799996</v>
      </c>
      <c r="AC72" s="107">
        <v>23.917506435758316</v>
      </c>
      <c r="AD72" s="108">
        <v>0.84315443746918461</v>
      </c>
    </row>
    <row r="73" spans="1:30">
      <c r="A73" s="5"/>
      <c r="B73" s="140"/>
      <c r="C73" s="136"/>
      <c r="D73" s="11"/>
      <c r="E73" s="107"/>
      <c r="F73" s="136"/>
      <c r="G73" s="11"/>
      <c r="H73" s="107"/>
      <c r="I73" s="108"/>
      <c r="J73" s="138"/>
      <c r="K73" s="138"/>
      <c r="L73" s="107"/>
      <c r="M73" s="138"/>
      <c r="N73" s="138"/>
      <c r="O73" s="107"/>
      <c r="P73" s="108"/>
      <c r="Q73" s="138"/>
      <c r="R73" s="138"/>
      <c r="S73" s="107"/>
      <c r="T73" s="138"/>
      <c r="U73" s="138"/>
      <c r="V73" s="107"/>
      <c r="W73" s="108"/>
      <c r="X73" s="136"/>
      <c r="Y73" s="136"/>
      <c r="Z73" s="107"/>
      <c r="AA73" s="136"/>
      <c r="AB73" s="136"/>
      <c r="AC73" s="107"/>
      <c r="AD73" s="108"/>
    </row>
    <row r="74" spans="1:30" s="25" customFormat="1" ht="15">
      <c r="A74" s="17">
        <v>11</v>
      </c>
      <c r="B74" s="134" t="s">
        <v>90</v>
      </c>
      <c r="C74" s="12">
        <v>3164.3452957270069</v>
      </c>
      <c r="D74" s="12">
        <v>5805.104155854674</v>
      </c>
      <c r="E74" s="105">
        <v>83.453561900897228</v>
      </c>
      <c r="F74" s="12">
        <v>24301.072960848018</v>
      </c>
      <c r="G74" s="12">
        <v>28876.535744429722</v>
      </c>
      <c r="H74" s="105">
        <v>18.828233596735959</v>
      </c>
      <c r="I74" s="106">
        <v>7.7930319301558182</v>
      </c>
      <c r="J74" s="23">
        <v>126878</v>
      </c>
      <c r="K74" s="23">
        <v>170191</v>
      </c>
      <c r="L74" s="105">
        <v>34.137517930610507</v>
      </c>
      <c r="M74" s="23">
        <v>915336</v>
      </c>
      <c r="N74" s="23">
        <v>993398</v>
      </c>
      <c r="O74" s="105">
        <v>8.528234440686262</v>
      </c>
      <c r="P74" s="106">
        <v>3.4835070128425385</v>
      </c>
      <c r="Q74" s="23">
        <v>7862916</v>
      </c>
      <c r="R74" s="23">
        <v>10035652</v>
      </c>
      <c r="S74" s="105">
        <v>27.632700133131273</v>
      </c>
      <c r="T74" s="23">
        <v>53176782</v>
      </c>
      <c r="U74" s="23">
        <v>67292907</v>
      </c>
      <c r="V74" s="105">
        <v>26.545654831087752</v>
      </c>
      <c r="W74" s="106">
        <v>25.212695654621086</v>
      </c>
      <c r="X74" s="12">
        <v>91351.612145182007</v>
      </c>
      <c r="Y74" s="12">
        <v>171997.27762462239</v>
      </c>
      <c r="Z74" s="105">
        <v>88.280506042162642</v>
      </c>
      <c r="AA74" s="12">
        <v>717759.02898205107</v>
      </c>
      <c r="AB74" s="12">
        <v>1051978.7679280157</v>
      </c>
      <c r="AC74" s="105">
        <v>46.564337814038481</v>
      </c>
      <c r="AD74" s="106">
        <v>14.450053004808764</v>
      </c>
    </row>
    <row r="75" spans="1:30">
      <c r="A75" s="5"/>
      <c r="B75" s="135" t="s">
        <v>76</v>
      </c>
      <c r="C75" s="136">
        <v>494.59187838600008</v>
      </c>
      <c r="D75" s="11">
        <v>460.58187952099956</v>
      </c>
      <c r="E75" s="107">
        <v>-6.8763763319335576</v>
      </c>
      <c r="F75" s="136">
        <v>3958.968072395</v>
      </c>
      <c r="G75" s="11">
        <v>4048.5961962679994</v>
      </c>
      <c r="H75" s="107">
        <v>2.2639264129952514</v>
      </c>
      <c r="I75" s="108">
        <v>8.9834475604369679</v>
      </c>
      <c r="J75" s="138">
        <v>6419</v>
      </c>
      <c r="K75" s="138">
        <v>5712</v>
      </c>
      <c r="L75" s="107">
        <v>-11.014176663031625</v>
      </c>
      <c r="M75" s="138">
        <v>47406</v>
      </c>
      <c r="N75" s="138">
        <v>45054</v>
      </c>
      <c r="O75" s="107">
        <v>-4.9613972914820907</v>
      </c>
      <c r="P75" s="108">
        <v>3.5066144988944052</v>
      </c>
      <c r="Q75" s="138">
        <v>0</v>
      </c>
      <c r="R75" s="138">
        <v>0</v>
      </c>
      <c r="S75" s="112" t="s">
        <v>119</v>
      </c>
      <c r="T75" s="138">
        <v>0</v>
      </c>
      <c r="U75" s="138">
        <v>0</v>
      </c>
      <c r="V75" s="112" t="s">
        <v>119</v>
      </c>
      <c r="W75" s="112" t="s">
        <v>119</v>
      </c>
      <c r="X75" s="136">
        <v>254.63703159999997</v>
      </c>
      <c r="Y75" s="136">
        <v>433.12804650000004</v>
      </c>
      <c r="Z75" s="107">
        <v>70.096251821056839</v>
      </c>
      <c r="AA75" s="136">
        <v>1624.3372555999997</v>
      </c>
      <c r="AB75" s="136">
        <v>2385.1412147999999</v>
      </c>
      <c r="AC75" s="107">
        <v>46.837807639828682</v>
      </c>
      <c r="AD75" s="108">
        <v>5.9875784585579375</v>
      </c>
    </row>
    <row r="76" spans="1:30">
      <c r="A76" s="5"/>
      <c r="B76" s="135" t="s">
        <v>77</v>
      </c>
      <c r="C76" s="136">
        <v>1133.388678643003</v>
      </c>
      <c r="D76" s="11">
        <v>2528.589076499999</v>
      </c>
      <c r="E76" s="107">
        <v>123.09990598524929</v>
      </c>
      <c r="F76" s="136">
        <v>7751.9969279479992</v>
      </c>
      <c r="G76" s="11">
        <v>10515.588374856001</v>
      </c>
      <c r="H76" s="107">
        <v>35.650058592574048</v>
      </c>
      <c r="I76" s="108">
        <v>10.573821647280486</v>
      </c>
      <c r="J76" s="138">
        <v>120401</v>
      </c>
      <c r="K76" s="138">
        <v>164305</v>
      </c>
      <c r="L76" s="107">
        <v>36.464813415170973</v>
      </c>
      <c r="M76" s="138">
        <v>867696</v>
      </c>
      <c r="N76" s="138">
        <v>947664</v>
      </c>
      <c r="O76" s="107">
        <v>9.216130995187255</v>
      </c>
      <c r="P76" s="108">
        <v>3.4853395576793753</v>
      </c>
      <c r="Q76" s="138">
        <v>0</v>
      </c>
      <c r="R76" s="138">
        <v>0</v>
      </c>
      <c r="S76" s="112" t="s">
        <v>119</v>
      </c>
      <c r="T76" s="138">
        <v>0</v>
      </c>
      <c r="U76" s="138">
        <v>0</v>
      </c>
      <c r="V76" s="112" t="s">
        <v>119</v>
      </c>
      <c r="W76" s="112" t="s">
        <v>119</v>
      </c>
      <c r="X76" s="136">
        <v>23515.641144100005</v>
      </c>
      <c r="Y76" s="136">
        <v>50275.662287200001</v>
      </c>
      <c r="Z76" s="107">
        <v>113.7966895272766</v>
      </c>
      <c r="AA76" s="136">
        <v>220738.08221272501</v>
      </c>
      <c r="AB76" s="136">
        <v>243610.25903290004</v>
      </c>
      <c r="AC76" s="107">
        <v>10.36168140580887</v>
      </c>
      <c r="AD76" s="108">
        <v>10.591771391447995</v>
      </c>
    </row>
    <row r="77" spans="1:30">
      <c r="A77" s="5"/>
      <c r="B77" s="135" t="s">
        <v>78</v>
      </c>
      <c r="C77" s="16">
        <v>1500.5009816920037</v>
      </c>
      <c r="D77" s="11">
        <v>2749.7848928919925</v>
      </c>
      <c r="E77" s="107">
        <v>83.257786995331656</v>
      </c>
      <c r="F77" s="16">
        <v>12213.961667253017</v>
      </c>
      <c r="G77" s="11">
        <v>13775.708089361</v>
      </c>
      <c r="H77" s="107">
        <v>12.786567247015338</v>
      </c>
      <c r="I77" s="108">
        <v>6.5292727268628727</v>
      </c>
      <c r="J77" s="103">
        <v>42</v>
      </c>
      <c r="K77" s="103">
        <v>90</v>
      </c>
      <c r="L77" s="107">
        <v>114.28571428571428</v>
      </c>
      <c r="M77" s="103">
        <v>169</v>
      </c>
      <c r="N77" s="103">
        <v>272</v>
      </c>
      <c r="O77" s="107">
        <v>60.946745562130175</v>
      </c>
      <c r="P77" s="108">
        <v>14.042333505420753</v>
      </c>
      <c r="Q77" s="103">
        <v>7495974</v>
      </c>
      <c r="R77" s="103">
        <v>9399465</v>
      </c>
      <c r="S77" s="107">
        <v>25.393511236831934</v>
      </c>
      <c r="T77" s="103">
        <v>47207138</v>
      </c>
      <c r="U77" s="103">
        <v>62545469</v>
      </c>
      <c r="V77" s="107">
        <v>32.491550324444582</v>
      </c>
      <c r="W77" s="108">
        <v>36.292833926779792</v>
      </c>
      <c r="X77" s="16">
        <v>57576.479479082001</v>
      </c>
      <c r="Y77" s="16">
        <v>80457.468913014993</v>
      </c>
      <c r="Z77" s="107">
        <v>39.740167583962545</v>
      </c>
      <c r="AA77" s="16">
        <v>396738.66641192598</v>
      </c>
      <c r="AB77" s="16">
        <v>561605.25666730292</v>
      </c>
      <c r="AC77" s="107">
        <v>41.555463133053735</v>
      </c>
      <c r="AD77" s="108">
        <v>34.580118797902408</v>
      </c>
    </row>
    <row r="78" spans="1:30">
      <c r="A78" s="5"/>
      <c r="B78" s="135" t="s">
        <v>79</v>
      </c>
      <c r="C78" s="16">
        <v>0</v>
      </c>
      <c r="D78" s="11">
        <v>0</v>
      </c>
      <c r="E78" s="112" t="s">
        <v>119</v>
      </c>
      <c r="F78" s="16">
        <v>0</v>
      </c>
      <c r="G78" s="11">
        <v>0</v>
      </c>
      <c r="H78" s="112" t="s">
        <v>119</v>
      </c>
      <c r="I78" s="108">
        <v>0</v>
      </c>
      <c r="J78" s="103">
        <v>0</v>
      </c>
      <c r="K78" s="103">
        <v>0</v>
      </c>
      <c r="L78" s="112" t="s">
        <v>119</v>
      </c>
      <c r="M78" s="103">
        <v>0</v>
      </c>
      <c r="N78" s="103">
        <v>0</v>
      </c>
      <c r="O78" s="112" t="s">
        <v>119</v>
      </c>
      <c r="P78" s="108">
        <v>0</v>
      </c>
      <c r="Q78" s="103">
        <v>0</v>
      </c>
      <c r="R78" s="103">
        <v>0</v>
      </c>
      <c r="S78" s="112" t="s">
        <v>119</v>
      </c>
      <c r="T78" s="103">
        <v>0</v>
      </c>
      <c r="U78" s="103">
        <v>0</v>
      </c>
      <c r="V78" s="112" t="s">
        <v>119</v>
      </c>
      <c r="W78" s="108">
        <v>0</v>
      </c>
      <c r="X78" s="16">
        <v>0</v>
      </c>
      <c r="Y78" s="16">
        <v>0</v>
      </c>
      <c r="Z78" s="112" t="s">
        <v>119</v>
      </c>
      <c r="AA78" s="16">
        <v>0</v>
      </c>
      <c r="AB78" s="16">
        <v>0</v>
      </c>
      <c r="AC78" s="112" t="s">
        <v>119</v>
      </c>
      <c r="AD78" s="108">
        <v>0</v>
      </c>
    </row>
    <row r="79" spans="1:30" ht="15">
      <c r="A79" s="5"/>
      <c r="B79" s="139" t="s">
        <v>80</v>
      </c>
      <c r="C79" s="16">
        <v>35.863757005999901</v>
      </c>
      <c r="D79" s="11">
        <v>66.148306941683515</v>
      </c>
      <c r="E79" s="107">
        <v>84.443327927459194</v>
      </c>
      <c r="F79" s="16">
        <v>376.14629325200002</v>
      </c>
      <c r="G79" s="11">
        <v>536.64308394472414</v>
      </c>
      <c r="H79" s="107">
        <v>42.668715223839506</v>
      </c>
      <c r="I79" s="108">
        <v>5.5321603961310677</v>
      </c>
      <c r="J79" s="103">
        <v>16</v>
      </c>
      <c r="K79" s="103">
        <v>84</v>
      </c>
      <c r="L79" s="107">
        <v>425</v>
      </c>
      <c r="M79" s="103">
        <v>65</v>
      </c>
      <c r="N79" s="103">
        <v>408</v>
      </c>
      <c r="O79" s="107">
        <v>527.69230769230774</v>
      </c>
      <c r="P79" s="108">
        <v>1.2037883928834863</v>
      </c>
      <c r="Q79" s="103">
        <v>366942</v>
      </c>
      <c r="R79" s="103">
        <v>636187</v>
      </c>
      <c r="S79" s="107">
        <v>73.375356323342658</v>
      </c>
      <c r="T79" s="103">
        <v>5969644</v>
      </c>
      <c r="U79" s="103">
        <v>4747438</v>
      </c>
      <c r="V79" s="107">
        <v>-20.473683187808184</v>
      </c>
      <c r="W79" s="108">
        <v>5.3085700448827424</v>
      </c>
      <c r="X79" s="16">
        <v>10004.854490399999</v>
      </c>
      <c r="Y79" s="16">
        <v>40831.018377907392</v>
      </c>
      <c r="Z79" s="107">
        <v>308.11206616834011</v>
      </c>
      <c r="AA79" s="16">
        <v>98657.943101799989</v>
      </c>
      <c r="AB79" s="16">
        <v>244378.11101301282</v>
      </c>
      <c r="AC79" s="107">
        <v>147.70241840624206</v>
      </c>
      <c r="AD79" s="108">
        <v>7.8587585574102965</v>
      </c>
    </row>
    <row r="80" spans="1:30">
      <c r="A80" s="5"/>
      <c r="B80" s="140"/>
      <c r="C80" s="16"/>
      <c r="D80" s="11"/>
      <c r="E80" s="107"/>
      <c r="F80" s="16"/>
      <c r="G80" s="11"/>
      <c r="H80" s="107"/>
      <c r="I80" s="108"/>
      <c r="J80" s="103"/>
      <c r="K80" s="103"/>
      <c r="L80" s="107"/>
      <c r="M80" s="103"/>
      <c r="N80" s="103"/>
      <c r="O80" s="107"/>
      <c r="P80" s="108"/>
      <c r="Q80" s="103"/>
      <c r="R80" s="103"/>
      <c r="S80" s="107"/>
      <c r="T80" s="103"/>
      <c r="U80" s="103"/>
      <c r="V80" s="107"/>
      <c r="W80" s="108"/>
      <c r="X80" s="16"/>
      <c r="Y80" s="16"/>
      <c r="Z80" s="107"/>
      <c r="AA80" s="16"/>
      <c r="AB80" s="16"/>
      <c r="AC80" s="107"/>
      <c r="AD80" s="108"/>
    </row>
    <row r="81" spans="1:30" s="25" customFormat="1" ht="15">
      <c r="A81" s="17">
        <v>12</v>
      </c>
      <c r="B81" s="134" t="s">
        <v>91</v>
      </c>
      <c r="C81" s="12">
        <v>2190.7545582600001</v>
      </c>
      <c r="D81" s="12">
        <v>2864.8628795900004</v>
      </c>
      <c r="E81" s="105">
        <v>30.770599964671931</v>
      </c>
      <c r="F81" s="12">
        <v>15035.520455149999</v>
      </c>
      <c r="G81" s="12">
        <v>16921.849564779997</v>
      </c>
      <c r="H81" s="105">
        <v>12.545818518599324</v>
      </c>
      <c r="I81" s="106">
        <v>4.5667705829658614</v>
      </c>
      <c r="J81" s="23">
        <v>88868</v>
      </c>
      <c r="K81" s="23">
        <v>96612</v>
      </c>
      <c r="L81" s="105">
        <v>8.7140478012332885</v>
      </c>
      <c r="M81" s="23">
        <v>653547</v>
      </c>
      <c r="N81" s="23">
        <v>603648</v>
      </c>
      <c r="O81" s="105">
        <v>-7.6351050498280921</v>
      </c>
      <c r="P81" s="106">
        <v>2.1167870695213526</v>
      </c>
      <c r="Q81" s="23">
        <v>6643796</v>
      </c>
      <c r="R81" s="23">
        <v>7092544</v>
      </c>
      <c r="S81" s="105">
        <v>6.7543916158774291</v>
      </c>
      <c r="T81" s="23">
        <v>32455384</v>
      </c>
      <c r="U81" s="23">
        <v>47919033</v>
      </c>
      <c r="V81" s="105">
        <v>47.645866707354315</v>
      </c>
      <c r="W81" s="106">
        <v>17.953868378620417</v>
      </c>
      <c r="X81" s="12">
        <v>94094.062956830006</v>
      </c>
      <c r="Y81" s="12">
        <v>110053.35642560999</v>
      </c>
      <c r="Z81" s="105">
        <v>16.96099941619276</v>
      </c>
      <c r="AA81" s="12">
        <v>773145.72444509983</v>
      </c>
      <c r="AB81" s="12">
        <v>1041391.8032672601</v>
      </c>
      <c r="AC81" s="105">
        <v>34.695409977813064</v>
      </c>
      <c r="AD81" s="106">
        <v>14.30462972710396</v>
      </c>
    </row>
    <row r="82" spans="1:30">
      <c r="A82" s="5"/>
      <c r="B82" s="135" t="s">
        <v>76</v>
      </c>
      <c r="C82" s="16">
        <v>366.56452114000001</v>
      </c>
      <c r="D82" s="137">
        <v>204.34579230000003</v>
      </c>
      <c r="E82" s="107">
        <v>-44.253799668202106</v>
      </c>
      <c r="F82" s="16">
        <v>3330.4202871599996</v>
      </c>
      <c r="G82" s="137">
        <v>2446.2448648300001</v>
      </c>
      <c r="H82" s="107">
        <v>-26.548463740111792</v>
      </c>
      <c r="I82" s="108">
        <v>5.4279832805864316</v>
      </c>
      <c r="J82" s="103">
        <v>4084</v>
      </c>
      <c r="K82" s="103">
        <v>3151</v>
      </c>
      <c r="L82" s="107">
        <v>-22.845249755142017</v>
      </c>
      <c r="M82" s="103">
        <v>34430</v>
      </c>
      <c r="N82" s="103">
        <v>29901</v>
      </c>
      <c r="O82" s="107">
        <v>-13.154225965727564</v>
      </c>
      <c r="P82" s="108">
        <v>2.3272357644480315</v>
      </c>
      <c r="Q82" s="103">
        <v>0</v>
      </c>
      <c r="R82" s="103">
        <v>0</v>
      </c>
      <c r="S82" s="112" t="s">
        <v>119</v>
      </c>
      <c r="T82" s="103">
        <v>0</v>
      </c>
      <c r="U82" s="103">
        <v>0</v>
      </c>
      <c r="V82" s="112" t="s">
        <v>119</v>
      </c>
      <c r="W82" s="112" t="s">
        <v>119</v>
      </c>
      <c r="X82" s="16">
        <v>468.74756345000003</v>
      </c>
      <c r="Y82" s="16">
        <v>317.56401794999999</v>
      </c>
      <c r="Z82" s="107">
        <v>-32.252657355119538</v>
      </c>
      <c r="AA82" s="16">
        <v>4529.3159961399997</v>
      </c>
      <c r="AB82" s="16">
        <v>3197.3793815700001</v>
      </c>
      <c r="AC82" s="107">
        <v>-29.407014562576567</v>
      </c>
      <c r="AD82" s="108">
        <v>8.026593893113013</v>
      </c>
    </row>
    <row r="83" spans="1:30">
      <c r="A83" s="5"/>
      <c r="B83" s="135" t="s">
        <v>77</v>
      </c>
      <c r="C83" s="16">
        <v>921.05505448000008</v>
      </c>
      <c r="D83" s="137">
        <v>1502.42066765</v>
      </c>
      <c r="E83" s="107">
        <v>63.119529103308757</v>
      </c>
      <c r="F83" s="16">
        <v>5965.6252018799996</v>
      </c>
      <c r="G83" s="137">
        <v>6492.9786481499987</v>
      </c>
      <c r="H83" s="107">
        <v>8.8398688892458335</v>
      </c>
      <c r="I83" s="108">
        <v>6.5289354944039077</v>
      </c>
      <c r="J83" s="103">
        <v>84658</v>
      </c>
      <c r="K83" s="103">
        <v>93159</v>
      </c>
      <c r="L83" s="107">
        <v>10.041579059273783</v>
      </c>
      <c r="M83" s="103">
        <v>617855</v>
      </c>
      <c r="N83" s="103">
        <v>571782</v>
      </c>
      <c r="O83" s="107">
        <v>-7.4569275962806811</v>
      </c>
      <c r="P83" s="108">
        <v>2.1029124488943638</v>
      </c>
      <c r="Q83" s="103">
        <v>0</v>
      </c>
      <c r="R83" s="103">
        <v>0</v>
      </c>
      <c r="S83" s="112" t="s">
        <v>119</v>
      </c>
      <c r="T83" s="103">
        <v>0</v>
      </c>
      <c r="U83" s="103">
        <v>0</v>
      </c>
      <c r="V83" s="112" t="s">
        <v>119</v>
      </c>
      <c r="W83" s="112" t="s">
        <v>119</v>
      </c>
      <c r="X83" s="16">
        <v>19320.829216499998</v>
      </c>
      <c r="Y83" s="16">
        <v>30703.413271219997</v>
      </c>
      <c r="Z83" s="107">
        <v>58.913537960364906</v>
      </c>
      <c r="AA83" s="16">
        <v>192311.17801180002</v>
      </c>
      <c r="AB83" s="16">
        <v>172270.03725702001</v>
      </c>
      <c r="AC83" s="107">
        <v>-10.421204301265472</v>
      </c>
      <c r="AD83" s="108">
        <v>7.4900164692003512</v>
      </c>
    </row>
    <row r="84" spans="1:30">
      <c r="A84" s="5"/>
      <c r="B84" s="135" t="s">
        <v>78</v>
      </c>
      <c r="C84" s="16">
        <v>527.18220242000007</v>
      </c>
      <c r="D84" s="137">
        <v>625.43973183000003</v>
      </c>
      <c r="E84" s="107">
        <v>18.638248590137209</v>
      </c>
      <c r="F84" s="16">
        <v>3050.7684017799997</v>
      </c>
      <c r="G84" s="137">
        <v>4422.6261289399999</v>
      </c>
      <c r="H84" s="107">
        <v>44.967612958085475</v>
      </c>
      <c r="I84" s="108">
        <v>2.0961922231134129</v>
      </c>
      <c r="J84" s="103">
        <v>27</v>
      </c>
      <c r="K84" s="103">
        <v>13</v>
      </c>
      <c r="L84" s="107">
        <v>-51.851851851851848</v>
      </c>
      <c r="M84" s="103">
        <v>141</v>
      </c>
      <c r="N84" s="103">
        <v>105</v>
      </c>
      <c r="O84" s="107">
        <v>-25.531914893617021</v>
      </c>
      <c r="P84" s="108">
        <v>5.4207537429013941</v>
      </c>
      <c r="Q84" s="103">
        <v>5078066</v>
      </c>
      <c r="R84" s="103">
        <v>6135872</v>
      </c>
      <c r="S84" s="107">
        <v>20.830883253585124</v>
      </c>
      <c r="T84" s="103">
        <v>25001066</v>
      </c>
      <c r="U84" s="103">
        <v>38374734</v>
      </c>
      <c r="V84" s="107">
        <v>53.492391084444158</v>
      </c>
      <c r="W84" s="108">
        <v>22.267445912770274</v>
      </c>
      <c r="X84" s="16">
        <v>28267.926104100003</v>
      </c>
      <c r="Y84" s="16">
        <v>32457.102549200001</v>
      </c>
      <c r="Z84" s="107">
        <v>14.819539394835182</v>
      </c>
      <c r="AA84" s="16">
        <v>190011.82348159997</v>
      </c>
      <c r="AB84" s="16">
        <v>251789.00250810001</v>
      </c>
      <c r="AC84" s="107">
        <v>32.512281548880715</v>
      </c>
      <c r="AD84" s="108">
        <v>15.503582837532882</v>
      </c>
    </row>
    <row r="85" spans="1:30">
      <c r="A85" s="5"/>
      <c r="B85" s="135" t="s">
        <v>79</v>
      </c>
      <c r="C85" s="16">
        <v>1.6309999999999999E-3</v>
      </c>
      <c r="D85" s="137">
        <v>0</v>
      </c>
      <c r="E85" s="112">
        <v>-100</v>
      </c>
      <c r="F85" s="16">
        <v>0.25291920000000001</v>
      </c>
      <c r="G85" s="137">
        <v>1.4324000000000001E-3</v>
      </c>
      <c r="H85" s="112">
        <v>-99.433653119257059</v>
      </c>
      <c r="I85" s="108">
        <v>2.6812773387802794E-5</v>
      </c>
      <c r="J85" s="103">
        <v>0</v>
      </c>
      <c r="K85" s="103">
        <v>0</v>
      </c>
      <c r="L85" s="112" t="s">
        <v>119</v>
      </c>
      <c r="M85" s="103">
        <v>0</v>
      </c>
      <c r="N85" s="103">
        <v>0</v>
      </c>
      <c r="O85" s="112" t="s">
        <v>119</v>
      </c>
      <c r="P85" s="108">
        <v>0</v>
      </c>
      <c r="Q85" s="103">
        <v>0</v>
      </c>
      <c r="R85" s="103">
        <v>0</v>
      </c>
      <c r="S85" s="112" t="s">
        <v>119</v>
      </c>
      <c r="T85" s="103">
        <v>163</v>
      </c>
      <c r="U85" s="103">
        <v>0</v>
      </c>
      <c r="V85" s="112">
        <v>-100</v>
      </c>
      <c r="W85" s="108">
        <v>0</v>
      </c>
      <c r="X85" s="16">
        <v>0</v>
      </c>
      <c r="Y85" s="16">
        <v>0</v>
      </c>
      <c r="Z85" s="112" t="s">
        <v>119</v>
      </c>
      <c r="AA85" s="16">
        <v>173.1814995</v>
      </c>
      <c r="AB85" s="16">
        <v>0</v>
      </c>
      <c r="AC85" s="112">
        <v>-100</v>
      </c>
      <c r="AD85" s="108">
        <v>0</v>
      </c>
    </row>
    <row r="86" spans="1:30" ht="15">
      <c r="A86" s="5"/>
      <c r="B86" s="139" t="s">
        <v>80</v>
      </c>
      <c r="C86" s="16">
        <v>375.95114921999999</v>
      </c>
      <c r="D86" s="137">
        <v>532.65668780999999</v>
      </c>
      <c r="E86" s="107">
        <v>41.682420419547292</v>
      </c>
      <c r="F86" s="16">
        <v>2688.45364513</v>
      </c>
      <c r="G86" s="137">
        <v>3559.9984904600001</v>
      </c>
      <c r="H86" s="107">
        <v>32.418072259075778</v>
      </c>
      <c r="I86" s="108">
        <v>36.699406455479057</v>
      </c>
      <c r="J86" s="103">
        <v>99</v>
      </c>
      <c r="K86" s="103">
        <v>289</v>
      </c>
      <c r="L86" s="107">
        <v>191.91919191919192</v>
      </c>
      <c r="M86" s="103">
        <v>1121</v>
      </c>
      <c r="N86" s="103">
        <v>1860</v>
      </c>
      <c r="O86" s="107">
        <v>65.923282783229268</v>
      </c>
      <c r="P86" s="108">
        <v>5.4878588499100109</v>
      </c>
      <c r="Q86" s="103">
        <v>1565730</v>
      </c>
      <c r="R86" s="103">
        <v>956672</v>
      </c>
      <c r="S86" s="107">
        <v>-38.899299368345758</v>
      </c>
      <c r="T86" s="103">
        <v>7454155</v>
      </c>
      <c r="U86" s="103">
        <v>9544299</v>
      </c>
      <c r="V86" s="107">
        <v>28.039985752912301</v>
      </c>
      <c r="W86" s="108">
        <v>10.672404730889443</v>
      </c>
      <c r="X86" s="16">
        <v>46036.560072780012</v>
      </c>
      <c r="Y86" s="16">
        <v>46575.276587239998</v>
      </c>
      <c r="Z86" s="107">
        <v>1.1701928067786111</v>
      </c>
      <c r="AA86" s="16">
        <v>386120.22545605997</v>
      </c>
      <c r="AB86" s="16">
        <v>614135.38412057003</v>
      </c>
      <c r="AC86" s="107">
        <v>59.05289172438286</v>
      </c>
      <c r="AD86" s="108">
        <v>19.749484458159973</v>
      </c>
    </row>
    <row r="87" spans="1:30">
      <c r="A87" s="5"/>
      <c r="B87" s="140"/>
      <c r="C87" s="16"/>
      <c r="D87" s="137"/>
      <c r="E87" s="107"/>
      <c r="F87" s="16"/>
      <c r="G87" s="137"/>
      <c r="H87" s="107"/>
      <c r="I87" s="108"/>
      <c r="J87" s="103"/>
      <c r="K87" s="103"/>
      <c r="L87" s="107"/>
      <c r="M87" s="103"/>
      <c r="N87" s="103"/>
      <c r="O87" s="107"/>
      <c r="P87" s="108"/>
      <c r="Q87" s="103"/>
      <c r="R87" s="103"/>
      <c r="S87" s="107"/>
      <c r="T87" s="103"/>
      <c r="U87" s="103"/>
      <c r="V87" s="107"/>
      <c r="W87" s="108"/>
      <c r="X87" s="16"/>
      <c r="Y87" s="16"/>
      <c r="Z87" s="107"/>
      <c r="AA87" s="16"/>
      <c r="AB87" s="16"/>
      <c r="AC87" s="107"/>
      <c r="AD87" s="108"/>
    </row>
    <row r="88" spans="1:30" s="25" customFormat="1" ht="15">
      <c r="A88" s="17">
        <v>13</v>
      </c>
      <c r="B88" s="134" t="s">
        <v>92</v>
      </c>
      <c r="C88" s="12">
        <v>332.06169957367348</v>
      </c>
      <c r="D88" s="12">
        <v>328.19402408500002</v>
      </c>
      <c r="E88" s="105">
        <v>-1.1647460377511398</v>
      </c>
      <c r="F88" s="12">
        <v>2640.6277275697194</v>
      </c>
      <c r="G88" s="12">
        <v>2717.166715783987</v>
      </c>
      <c r="H88" s="105">
        <v>2.8985149029208177</v>
      </c>
      <c r="I88" s="106">
        <v>0.73329318873528226</v>
      </c>
      <c r="J88" s="23">
        <v>37493</v>
      </c>
      <c r="K88" s="23">
        <v>37463</v>
      </c>
      <c r="L88" s="105">
        <v>-8.0014936121409322E-2</v>
      </c>
      <c r="M88" s="23">
        <v>265761</v>
      </c>
      <c r="N88" s="23">
        <v>313273</v>
      </c>
      <c r="O88" s="105">
        <v>17.877717197030414</v>
      </c>
      <c r="P88" s="106">
        <v>1.0985412618449208</v>
      </c>
      <c r="Q88" s="23">
        <v>-60864</v>
      </c>
      <c r="R88" s="23">
        <v>1094469</v>
      </c>
      <c r="S88" s="105">
        <v>-1898.2206230283912</v>
      </c>
      <c r="T88" s="23">
        <v>5487896</v>
      </c>
      <c r="U88" s="23">
        <v>8613049</v>
      </c>
      <c r="V88" s="105">
        <v>56.946286882987572</v>
      </c>
      <c r="W88" s="106">
        <v>3.2270590286036911</v>
      </c>
      <c r="X88" s="12">
        <v>-39156.282656819982</v>
      </c>
      <c r="Y88" s="12">
        <v>20649.519667199998</v>
      </c>
      <c r="Z88" s="105">
        <v>-152.73615947708817</v>
      </c>
      <c r="AA88" s="12">
        <v>183584.47717967501</v>
      </c>
      <c r="AB88" s="12">
        <v>157297.75748869998</v>
      </c>
      <c r="AC88" s="105">
        <v>-14.318596046248558</v>
      </c>
      <c r="AD88" s="106">
        <v>2.1606528596828132</v>
      </c>
    </row>
    <row r="89" spans="1:30" s="27" customFormat="1">
      <c r="A89" s="5"/>
      <c r="B89" s="135" t="s">
        <v>76</v>
      </c>
      <c r="C89" s="136">
        <v>8.3572665000000015</v>
      </c>
      <c r="D89" s="11">
        <v>5.1785570000000005</v>
      </c>
      <c r="E89" s="107">
        <v>-38.035277443886713</v>
      </c>
      <c r="F89" s="136">
        <v>92.9572</v>
      </c>
      <c r="G89" s="11">
        <v>70.346770599999999</v>
      </c>
      <c r="H89" s="107">
        <v>-24.323483710783027</v>
      </c>
      <c r="I89" s="108">
        <v>0.15609275267158707</v>
      </c>
      <c r="J89" s="138">
        <v>190</v>
      </c>
      <c r="K89" s="138">
        <v>230</v>
      </c>
      <c r="L89" s="107">
        <v>21.052631578947366</v>
      </c>
      <c r="M89" s="138">
        <v>2153</v>
      </c>
      <c r="N89" s="138">
        <v>1905</v>
      </c>
      <c r="O89" s="107">
        <v>-11.518810961449141</v>
      </c>
      <c r="P89" s="108">
        <v>0.14826875794366409</v>
      </c>
      <c r="Q89" s="138">
        <v>0</v>
      </c>
      <c r="R89" s="138">
        <v>0</v>
      </c>
      <c r="S89" s="112" t="s">
        <v>119</v>
      </c>
      <c r="T89" s="138">
        <v>0</v>
      </c>
      <c r="U89" s="138">
        <v>0</v>
      </c>
      <c r="V89" s="112" t="s">
        <v>119</v>
      </c>
      <c r="W89" s="112" t="s">
        <v>119</v>
      </c>
      <c r="X89" s="136">
        <v>13.0908213</v>
      </c>
      <c r="Y89" s="136">
        <v>6.8358771999999997</v>
      </c>
      <c r="Z89" s="107">
        <v>-47.781143418404163</v>
      </c>
      <c r="AA89" s="136">
        <v>151.11920000000001</v>
      </c>
      <c r="AB89" s="136">
        <v>121.08222310000001</v>
      </c>
      <c r="AC89" s="107">
        <v>-19.876347214649094</v>
      </c>
      <c r="AD89" s="108">
        <v>0.30396074926266303</v>
      </c>
    </row>
    <row r="90" spans="1:30">
      <c r="A90" s="5"/>
      <c r="B90" s="135" t="s">
        <v>77</v>
      </c>
      <c r="C90" s="136">
        <v>214.17277030000011</v>
      </c>
      <c r="D90" s="11">
        <v>234.7433336</v>
      </c>
      <c r="E90" s="107">
        <v>9.604658552618945</v>
      </c>
      <c r="F90" s="136">
        <v>1335.7793436000002</v>
      </c>
      <c r="G90" s="11">
        <v>1702.2614342000002</v>
      </c>
      <c r="H90" s="107">
        <v>27.435825561751109</v>
      </c>
      <c r="I90" s="108">
        <v>1.7116882251984469</v>
      </c>
      <c r="J90" s="138">
        <v>37261</v>
      </c>
      <c r="K90" s="138">
        <v>37214</v>
      </c>
      <c r="L90" s="107">
        <v>-0.12613724806097529</v>
      </c>
      <c r="M90" s="138">
        <v>263318</v>
      </c>
      <c r="N90" s="138">
        <v>311209</v>
      </c>
      <c r="O90" s="107">
        <v>18.187514716046756</v>
      </c>
      <c r="P90" s="108">
        <v>1.1445713231755565</v>
      </c>
      <c r="Q90" s="138">
        <v>0</v>
      </c>
      <c r="R90" s="138">
        <v>0</v>
      </c>
      <c r="S90" s="112" t="s">
        <v>119</v>
      </c>
      <c r="T90" s="138">
        <v>0</v>
      </c>
      <c r="U90" s="138">
        <v>0</v>
      </c>
      <c r="V90" s="112" t="s">
        <v>119</v>
      </c>
      <c r="W90" s="112" t="s">
        <v>119</v>
      </c>
      <c r="X90" s="136">
        <v>2576.9343739000005</v>
      </c>
      <c r="Y90" s="136">
        <v>2334.4824918999993</v>
      </c>
      <c r="Z90" s="107">
        <v>-9.4085392494131757</v>
      </c>
      <c r="AA90" s="136">
        <v>27152.655709100003</v>
      </c>
      <c r="AB90" s="136">
        <v>22894.984866199997</v>
      </c>
      <c r="AC90" s="107">
        <v>-15.680495081271484</v>
      </c>
      <c r="AD90" s="108">
        <v>0.99543609811893052</v>
      </c>
    </row>
    <row r="91" spans="1:30">
      <c r="A91" s="5"/>
      <c r="B91" s="135" t="s">
        <v>78</v>
      </c>
      <c r="C91" s="136">
        <v>109.51073988367334</v>
      </c>
      <c r="D91" s="11">
        <v>88.215833349999997</v>
      </c>
      <c r="E91" s="107">
        <v>-19.445495990889693</v>
      </c>
      <c r="F91" s="136">
        <v>1211.4050361107188</v>
      </c>
      <c r="G91" s="11">
        <v>944.17517662898706</v>
      </c>
      <c r="H91" s="107">
        <v>-22.059497155442546</v>
      </c>
      <c r="I91" s="108">
        <v>0.44751073339784592</v>
      </c>
      <c r="J91" s="138">
        <v>41</v>
      </c>
      <c r="K91" s="138">
        <v>17</v>
      </c>
      <c r="L91" s="107">
        <v>-58.536585365853654</v>
      </c>
      <c r="M91" s="138">
        <v>289</v>
      </c>
      <c r="N91" s="138">
        <v>156</v>
      </c>
      <c r="O91" s="107">
        <v>-46.020761245674741</v>
      </c>
      <c r="P91" s="108">
        <v>8.0536912751677843</v>
      </c>
      <c r="Q91" s="138">
        <v>-60901</v>
      </c>
      <c r="R91" s="138">
        <v>1094425</v>
      </c>
      <c r="S91" s="107">
        <v>-1897.0558775717968</v>
      </c>
      <c r="T91" s="138">
        <v>5487469</v>
      </c>
      <c r="U91" s="138">
        <v>8612769</v>
      </c>
      <c r="V91" s="107">
        <v>56.953396912128341</v>
      </c>
      <c r="W91" s="108">
        <v>4.9976728924475289</v>
      </c>
      <c r="X91" s="136">
        <v>-41752.378298999982</v>
      </c>
      <c r="Y91" s="136">
        <v>18300.664198099999</v>
      </c>
      <c r="Z91" s="107">
        <v>-143.83142935485981</v>
      </c>
      <c r="AA91" s="136">
        <v>156150.52244297502</v>
      </c>
      <c r="AB91" s="136">
        <v>134191.39694089998</v>
      </c>
      <c r="AC91" s="107">
        <v>-14.062793488311476</v>
      </c>
      <c r="AD91" s="108">
        <v>8.2626620616226951</v>
      </c>
    </row>
    <row r="92" spans="1:30">
      <c r="A92" s="5"/>
      <c r="B92" s="135" t="s">
        <v>79</v>
      </c>
      <c r="C92" s="136">
        <v>2.092289000000001E-2</v>
      </c>
      <c r="D92" s="11">
        <v>5.6300134999999994E-2</v>
      </c>
      <c r="E92" s="107">
        <v>169.0839315218881</v>
      </c>
      <c r="F92" s="136">
        <v>0.48614785900000002</v>
      </c>
      <c r="G92" s="11">
        <v>0.38333435500000002</v>
      </c>
      <c r="H92" s="107">
        <v>-21.148607794238995</v>
      </c>
      <c r="I92" s="108">
        <v>7.1755495618364617E-3</v>
      </c>
      <c r="J92" s="138">
        <v>1</v>
      </c>
      <c r="K92" s="138">
        <v>2</v>
      </c>
      <c r="L92" s="112">
        <v>100</v>
      </c>
      <c r="M92" s="138">
        <v>1</v>
      </c>
      <c r="N92" s="138">
        <v>3</v>
      </c>
      <c r="O92" s="107">
        <v>200</v>
      </c>
      <c r="P92" s="108">
        <v>4.6033450974374709E-2</v>
      </c>
      <c r="Q92" s="138">
        <v>37</v>
      </c>
      <c r="R92" s="138">
        <v>44</v>
      </c>
      <c r="S92" s="107">
        <v>18.918918918918919</v>
      </c>
      <c r="T92" s="138">
        <v>427</v>
      </c>
      <c r="U92" s="138">
        <v>280</v>
      </c>
      <c r="V92" s="107">
        <v>-34.42622950819672</v>
      </c>
      <c r="W92" s="108">
        <v>5.4521401402524107E-3</v>
      </c>
      <c r="X92" s="136">
        <v>6.0704469799999901</v>
      </c>
      <c r="Y92" s="136">
        <v>7.5371000000000006</v>
      </c>
      <c r="Z92" s="107">
        <v>24.160544105436085</v>
      </c>
      <c r="AA92" s="136">
        <v>130.17982759999998</v>
      </c>
      <c r="AB92" s="136">
        <v>90.293458500000014</v>
      </c>
      <c r="AC92" s="107">
        <v>-30.639439178363126</v>
      </c>
      <c r="AD92" s="108">
        <v>4.3709617699739252E-2</v>
      </c>
    </row>
    <row r="93" spans="1:30" ht="15">
      <c r="A93" s="5"/>
      <c r="B93" s="139" t="s">
        <v>80</v>
      </c>
      <c r="C93" s="136">
        <v>0</v>
      </c>
      <c r="D93" s="11">
        <v>0</v>
      </c>
      <c r="E93" s="112" t="s">
        <v>119</v>
      </c>
      <c r="F93" s="136">
        <v>0</v>
      </c>
      <c r="G93" s="11">
        <v>0</v>
      </c>
      <c r="H93" s="112" t="s">
        <v>119</v>
      </c>
      <c r="I93" s="108">
        <v>0</v>
      </c>
      <c r="J93" s="138">
        <v>0</v>
      </c>
      <c r="K93" s="138">
        <v>0</v>
      </c>
      <c r="L93" s="112" t="s">
        <v>119</v>
      </c>
      <c r="M93" s="138">
        <v>0</v>
      </c>
      <c r="N93" s="138">
        <v>0</v>
      </c>
      <c r="O93" s="112" t="s">
        <v>119</v>
      </c>
      <c r="P93" s="108">
        <v>0</v>
      </c>
      <c r="Q93" s="138">
        <v>0</v>
      </c>
      <c r="R93" s="138">
        <v>0</v>
      </c>
      <c r="S93" s="112" t="s">
        <v>119</v>
      </c>
      <c r="T93" s="138">
        <v>0</v>
      </c>
      <c r="U93" s="138">
        <v>0</v>
      </c>
      <c r="V93" s="112" t="s">
        <v>119</v>
      </c>
      <c r="W93" s="108">
        <v>0</v>
      </c>
      <c r="X93" s="136">
        <v>0</v>
      </c>
      <c r="Y93" s="136">
        <v>0</v>
      </c>
      <c r="Z93" s="112" t="s">
        <v>119</v>
      </c>
      <c r="AA93" s="136">
        <v>0</v>
      </c>
      <c r="AB93" s="136">
        <v>0</v>
      </c>
      <c r="AC93" s="112" t="s">
        <v>119</v>
      </c>
      <c r="AD93" s="108">
        <v>0</v>
      </c>
    </row>
    <row r="94" spans="1:30">
      <c r="A94" s="5"/>
      <c r="B94" s="140"/>
      <c r="C94" s="136"/>
      <c r="D94" s="11"/>
      <c r="E94" s="107"/>
      <c r="F94" s="136"/>
      <c r="G94" s="11"/>
      <c r="H94" s="107"/>
      <c r="I94" s="108"/>
      <c r="J94" s="138"/>
      <c r="K94" s="138"/>
      <c r="L94" s="107"/>
      <c r="M94" s="138"/>
      <c r="N94" s="138"/>
      <c r="O94" s="107"/>
      <c r="P94" s="108"/>
      <c r="Q94" s="138"/>
      <c r="R94" s="138"/>
      <c r="S94" s="107"/>
      <c r="T94" s="138"/>
      <c r="U94" s="138"/>
      <c r="V94" s="107"/>
      <c r="W94" s="108"/>
      <c r="X94" s="136"/>
      <c r="Y94" s="136"/>
      <c r="Z94" s="107"/>
      <c r="AA94" s="136"/>
      <c r="AB94" s="136"/>
      <c r="AC94" s="107"/>
      <c r="AD94" s="108"/>
    </row>
    <row r="95" spans="1:30" s="25" customFormat="1" ht="15">
      <c r="A95" s="17">
        <v>14</v>
      </c>
      <c r="B95" s="134" t="s">
        <v>93</v>
      </c>
      <c r="C95" s="12">
        <v>1372.5953148600083</v>
      </c>
      <c r="D95" s="12">
        <v>1487.1191065589962</v>
      </c>
      <c r="E95" s="105">
        <v>8.3435948279240808</v>
      </c>
      <c r="F95" s="12">
        <v>6142.765437506011</v>
      </c>
      <c r="G95" s="12">
        <v>7668.6710467970024</v>
      </c>
      <c r="H95" s="105">
        <v>24.840694713397937</v>
      </c>
      <c r="I95" s="106">
        <v>2.0695764498370828</v>
      </c>
      <c r="J95" s="23">
        <v>75231</v>
      </c>
      <c r="K95" s="23">
        <v>82767</v>
      </c>
      <c r="L95" s="105">
        <v>10.017147186665072</v>
      </c>
      <c r="M95" s="23">
        <v>340046</v>
      </c>
      <c r="N95" s="23">
        <v>350146</v>
      </c>
      <c r="O95" s="105">
        <v>2.9701863865477027</v>
      </c>
      <c r="P95" s="106">
        <v>1.2278422611267221</v>
      </c>
      <c r="Q95" s="23">
        <v>2889305</v>
      </c>
      <c r="R95" s="23">
        <v>2816160</v>
      </c>
      <c r="S95" s="105">
        <v>-2.5315776631404439</v>
      </c>
      <c r="T95" s="23">
        <v>21137495</v>
      </c>
      <c r="U95" s="23">
        <v>23985032</v>
      </c>
      <c r="V95" s="105">
        <v>13.471496977290828</v>
      </c>
      <c r="W95" s="106">
        <v>8.9864941052754297</v>
      </c>
      <c r="X95" s="12">
        <v>35794.62380134999</v>
      </c>
      <c r="Y95" s="12">
        <v>48270.614696047996</v>
      </c>
      <c r="Z95" s="105">
        <v>34.854370767901401</v>
      </c>
      <c r="AA95" s="12">
        <v>226479.70241340413</v>
      </c>
      <c r="AB95" s="12">
        <v>344025.38457268395</v>
      </c>
      <c r="AC95" s="105">
        <v>51.901199492358096</v>
      </c>
      <c r="AD95" s="106">
        <v>4.7255564405223511</v>
      </c>
    </row>
    <row r="96" spans="1:30">
      <c r="A96" s="5"/>
      <c r="B96" s="135" t="s">
        <v>76</v>
      </c>
      <c r="C96" s="16">
        <v>315.37063599999999</v>
      </c>
      <c r="D96" s="11">
        <v>210.20105770000001</v>
      </c>
      <c r="E96" s="107">
        <v>-33.347929799019077</v>
      </c>
      <c r="F96" s="16">
        <v>1320.2751071000002</v>
      </c>
      <c r="G96" s="11">
        <v>1359.2343619700002</v>
      </c>
      <c r="H96" s="107">
        <v>2.9508437037470512</v>
      </c>
      <c r="I96" s="108">
        <v>3.0160109877980057</v>
      </c>
      <c r="J96" s="103">
        <v>14150</v>
      </c>
      <c r="K96" s="103">
        <v>20088</v>
      </c>
      <c r="L96" s="107">
        <v>41.964664310954063</v>
      </c>
      <c r="M96" s="103">
        <v>54101</v>
      </c>
      <c r="N96" s="103">
        <v>55170</v>
      </c>
      <c r="O96" s="107">
        <v>1.9759339014066284</v>
      </c>
      <c r="P96" s="108">
        <v>4.2939566276913119</v>
      </c>
      <c r="Q96" s="103">
        <v>0</v>
      </c>
      <c r="R96" s="103">
        <v>0</v>
      </c>
      <c r="S96" s="112" t="s">
        <v>119</v>
      </c>
      <c r="T96" s="103">
        <v>0</v>
      </c>
      <c r="U96" s="103">
        <v>0</v>
      </c>
      <c r="V96" s="112" t="s">
        <v>119</v>
      </c>
      <c r="W96" s="112" t="s">
        <v>119</v>
      </c>
      <c r="X96" s="16">
        <v>1824.6672546999998</v>
      </c>
      <c r="Y96" s="16">
        <v>982.85499570000002</v>
      </c>
      <c r="Z96" s="107">
        <v>-46.135110762340346</v>
      </c>
      <c r="AA96" s="16">
        <v>8646.7904041999991</v>
      </c>
      <c r="AB96" s="16">
        <v>5588.5269085</v>
      </c>
      <c r="AC96" s="107">
        <v>-35.368770985989336</v>
      </c>
      <c r="AD96" s="108">
        <v>14.029250396065892</v>
      </c>
    </row>
    <row r="97" spans="1:30">
      <c r="A97" s="5"/>
      <c r="B97" s="135" t="s">
        <v>77</v>
      </c>
      <c r="C97" s="16">
        <v>493.71081570000854</v>
      </c>
      <c r="D97" s="11">
        <v>731.50463669999658</v>
      </c>
      <c r="E97" s="107">
        <v>48.164596245037039</v>
      </c>
      <c r="F97" s="16">
        <v>1980.8063816230103</v>
      </c>
      <c r="G97" s="11">
        <v>2592.716624730002</v>
      </c>
      <c r="H97" s="107">
        <v>30.891976559849915</v>
      </c>
      <c r="I97" s="108">
        <v>2.607074582472853</v>
      </c>
      <c r="J97" s="103">
        <v>60987</v>
      </c>
      <c r="K97" s="103">
        <v>62551</v>
      </c>
      <c r="L97" s="107">
        <v>2.564480954957614</v>
      </c>
      <c r="M97" s="103">
        <v>285282</v>
      </c>
      <c r="N97" s="103">
        <v>294280</v>
      </c>
      <c r="O97" s="107">
        <v>3.1540721111041004</v>
      </c>
      <c r="P97" s="108">
        <v>1.0823094736466581</v>
      </c>
      <c r="Q97" s="103">
        <v>0</v>
      </c>
      <c r="R97" s="103">
        <v>0</v>
      </c>
      <c r="S97" s="112" t="s">
        <v>119</v>
      </c>
      <c r="T97" s="103">
        <v>0</v>
      </c>
      <c r="U97" s="103">
        <v>0</v>
      </c>
      <c r="V97" s="112" t="s">
        <v>119</v>
      </c>
      <c r="W97" s="112" t="s">
        <v>119</v>
      </c>
      <c r="X97" s="16">
        <v>11212.246407099999</v>
      </c>
      <c r="Y97" s="16">
        <v>10931.736215999999</v>
      </c>
      <c r="Z97" s="107">
        <v>-2.5018197149357242</v>
      </c>
      <c r="AA97" s="16">
        <v>58940.9708187</v>
      </c>
      <c r="AB97" s="16">
        <v>51618.6591663</v>
      </c>
      <c r="AC97" s="107">
        <v>-12.423126987377133</v>
      </c>
      <c r="AD97" s="108">
        <v>2.2442939783939226</v>
      </c>
    </row>
    <row r="98" spans="1:30">
      <c r="A98" s="5"/>
      <c r="B98" s="135" t="s">
        <v>78</v>
      </c>
      <c r="C98" s="16">
        <v>242.70616089399977</v>
      </c>
      <c r="D98" s="11">
        <v>293.37024466899993</v>
      </c>
      <c r="E98" s="107">
        <v>20.874659130357781</v>
      </c>
      <c r="F98" s="16">
        <v>1633.4638911499994</v>
      </c>
      <c r="G98" s="11">
        <v>2586.2417137780008</v>
      </c>
      <c r="H98" s="107">
        <v>58.328673672561074</v>
      </c>
      <c r="I98" s="108">
        <v>1.2258010533692343</v>
      </c>
      <c r="J98" s="103">
        <v>7</v>
      </c>
      <c r="K98" s="103">
        <v>11</v>
      </c>
      <c r="L98" s="107">
        <v>57.142857142857139</v>
      </c>
      <c r="M98" s="103">
        <v>89</v>
      </c>
      <c r="N98" s="103">
        <v>86</v>
      </c>
      <c r="O98" s="107">
        <v>-3.3707865168539324</v>
      </c>
      <c r="P98" s="108">
        <v>4.439855446566856</v>
      </c>
      <c r="Q98" s="103">
        <v>2738205</v>
      </c>
      <c r="R98" s="103">
        <v>2615975</v>
      </c>
      <c r="S98" s="107">
        <v>-4.463873230820921</v>
      </c>
      <c r="T98" s="103">
        <v>20273088</v>
      </c>
      <c r="U98" s="103">
        <v>23027212</v>
      </c>
      <c r="V98" s="107">
        <v>13.585123292514686</v>
      </c>
      <c r="W98" s="108">
        <v>13.361843699864986</v>
      </c>
      <c r="X98" s="16">
        <v>19828.090891999993</v>
      </c>
      <c r="Y98" s="16">
        <v>22153.674385100003</v>
      </c>
      <c r="Z98" s="107">
        <v>11.728731251874123</v>
      </c>
      <c r="AA98" s="16">
        <v>138608.44463180011</v>
      </c>
      <c r="AB98" s="16">
        <v>196944.88789339992</v>
      </c>
      <c r="AC98" s="107">
        <v>42.087221609451653</v>
      </c>
      <c r="AD98" s="108">
        <v>12.126627269138677</v>
      </c>
    </row>
    <row r="99" spans="1:30">
      <c r="A99" s="5"/>
      <c r="B99" s="135" t="s">
        <v>79</v>
      </c>
      <c r="C99" s="16">
        <v>1.5206200530000005</v>
      </c>
      <c r="D99" s="11">
        <v>0.11136586699999999</v>
      </c>
      <c r="E99" s="107">
        <v>-92.676285783533601</v>
      </c>
      <c r="F99" s="16">
        <v>5.2532320520000004</v>
      </c>
      <c r="G99" s="11">
        <v>9.2474304289999996</v>
      </c>
      <c r="H99" s="107">
        <v>76.033160870541323</v>
      </c>
      <c r="I99" s="108">
        <v>0.17310057003089144</v>
      </c>
      <c r="J99" s="103">
        <v>0</v>
      </c>
      <c r="K99" s="103">
        <v>1</v>
      </c>
      <c r="L99" s="107" t="s">
        <v>119</v>
      </c>
      <c r="M99" s="103">
        <v>14</v>
      </c>
      <c r="N99" s="103">
        <v>10</v>
      </c>
      <c r="O99" s="107">
        <v>-28.571428571428569</v>
      </c>
      <c r="P99" s="108">
        <v>0.15344483658124905</v>
      </c>
      <c r="Q99" s="103">
        <v>8260</v>
      </c>
      <c r="R99" s="103">
        <v>1298</v>
      </c>
      <c r="S99" s="107">
        <v>-84.285714285714292</v>
      </c>
      <c r="T99" s="103">
        <v>27232</v>
      </c>
      <c r="U99" s="103">
        <v>67635</v>
      </c>
      <c r="V99" s="107">
        <v>148.36589306698002</v>
      </c>
      <c r="W99" s="108">
        <v>1.3169839228070421</v>
      </c>
      <c r="X99" s="16">
        <v>580.03538000000003</v>
      </c>
      <c r="Y99" s="16">
        <v>83.850387599999991</v>
      </c>
      <c r="Z99" s="107">
        <v>-85.543918441664729</v>
      </c>
      <c r="AA99" s="16">
        <v>2067.9456472000002</v>
      </c>
      <c r="AB99" s="16">
        <v>5086.6068326999994</v>
      </c>
      <c r="AC99" s="107">
        <v>145.97391326930031</v>
      </c>
      <c r="AD99" s="108">
        <v>2.4623449332843803</v>
      </c>
    </row>
    <row r="100" spans="1:30" ht="15">
      <c r="A100" s="5"/>
      <c r="B100" s="139" t="s">
        <v>80</v>
      </c>
      <c r="C100" s="16">
        <v>319.28708221300002</v>
      </c>
      <c r="D100" s="11">
        <v>251.93180162299998</v>
      </c>
      <c r="E100" s="107">
        <v>-21.095523227296294</v>
      </c>
      <c r="F100" s="16">
        <v>1202.9668255810002</v>
      </c>
      <c r="G100" s="11">
        <v>1121.23091589</v>
      </c>
      <c r="H100" s="107">
        <v>-6.7945273263478381</v>
      </c>
      <c r="I100" s="108">
        <v>11.558574876636877</v>
      </c>
      <c r="J100" s="103">
        <v>87</v>
      </c>
      <c r="K100" s="103">
        <v>116</v>
      </c>
      <c r="L100" s="107">
        <v>33.333333333333329</v>
      </c>
      <c r="M100" s="103">
        <v>560</v>
      </c>
      <c r="N100" s="103">
        <v>600</v>
      </c>
      <c r="O100" s="107">
        <v>7.1428571428571423</v>
      </c>
      <c r="P100" s="108">
        <v>1.7702770483580683</v>
      </c>
      <c r="Q100" s="103">
        <v>142840</v>
      </c>
      <c r="R100" s="103">
        <v>198887</v>
      </c>
      <c r="S100" s="107">
        <v>39.237608513021563</v>
      </c>
      <c r="T100" s="103">
        <v>837175</v>
      </c>
      <c r="U100" s="103">
        <v>890185</v>
      </c>
      <c r="V100" s="107">
        <v>6.3320094364977457</v>
      </c>
      <c r="W100" s="108">
        <v>0.99540203061186783</v>
      </c>
      <c r="X100" s="16">
        <v>2349.5838675499999</v>
      </c>
      <c r="Y100" s="16">
        <v>14118.498711648001</v>
      </c>
      <c r="Z100" s="107">
        <v>500.89358403579325</v>
      </c>
      <c r="AA100" s="16">
        <v>18215.550911504004</v>
      </c>
      <c r="AB100" s="16">
        <v>84786.703771783985</v>
      </c>
      <c r="AC100" s="107">
        <v>365.46329662880009</v>
      </c>
      <c r="AD100" s="108">
        <v>2.7265872178938264</v>
      </c>
    </row>
    <row r="101" spans="1:30">
      <c r="A101" s="5"/>
      <c r="B101" s="140"/>
      <c r="C101" s="16"/>
      <c r="D101" s="11"/>
      <c r="E101" s="107"/>
      <c r="F101" s="16"/>
      <c r="G101" s="11"/>
      <c r="H101" s="107"/>
      <c r="I101" s="108"/>
      <c r="J101" s="103"/>
      <c r="K101" s="103"/>
      <c r="L101" s="107"/>
      <c r="M101" s="103"/>
      <c r="N101" s="103"/>
      <c r="O101" s="107"/>
      <c r="P101" s="108"/>
      <c r="Q101" s="103"/>
      <c r="R101" s="103"/>
      <c r="S101" s="107"/>
      <c r="T101" s="103"/>
      <c r="U101" s="103"/>
      <c r="V101" s="107"/>
      <c r="W101" s="108"/>
      <c r="X101" s="16"/>
      <c r="Y101" s="16"/>
      <c r="Z101" s="107"/>
      <c r="AA101" s="16"/>
      <c r="AB101" s="16"/>
      <c r="AC101" s="107"/>
      <c r="AD101" s="108"/>
    </row>
    <row r="102" spans="1:30" s="25" customFormat="1" ht="15">
      <c r="A102" s="17">
        <v>15</v>
      </c>
      <c r="B102" s="134" t="s">
        <v>94</v>
      </c>
      <c r="C102" s="12">
        <v>1393.602025893</v>
      </c>
      <c r="D102" s="12">
        <v>1987.2380879170016</v>
      </c>
      <c r="E102" s="105">
        <v>42.597244478286996</v>
      </c>
      <c r="F102" s="12">
        <v>7904.3539078559998</v>
      </c>
      <c r="G102" s="12">
        <v>8959.4876542380025</v>
      </c>
      <c r="H102" s="105">
        <v>13.348766498591665</v>
      </c>
      <c r="I102" s="106">
        <v>2.4179345467637048</v>
      </c>
      <c r="J102" s="23">
        <v>98985</v>
      </c>
      <c r="K102" s="23">
        <v>116467</v>
      </c>
      <c r="L102" s="105">
        <v>17.661261807344548</v>
      </c>
      <c r="M102" s="23">
        <v>614081</v>
      </c>
      <c r="N102" s="23">
        <v>597338</v>
      </c>
      <c r="O102" s="105">
        <v>-2.7265132775643601</v>
      </c>
      <c r="P102" s="106">
        <v>2.0946600577385261</v>
      </c>
      <c r="Q102" s="23">
        <v>351634</v>
      </c>
      <c r="R102" s="23">
        <v>645475</v>
      </c>
      <c r="S102" s="105">
        <v>83.564444848905396</v>
      </c>
      <c r="T102" s="23">
        <v>3672879</v>
      </c>
      <c r="U102" s="23">
        <v>4179266</v>
      </c>
      <c r="V102" s="105">
        <v>13.787195276511968</v>
      </c>
      <c r="W102" s="106">
        <v>1.5658494545005415</v>
      </c>
      <c r="X102" s="12">
        <v>39702.042831700004</v>
      </c>
      <c r="Y102" s="12">
        <v>62827.611832699979</v>
      </c>
      <c r="Z102" s="105">
        <v>58.247806288031654</v>
      </c>
      <c r="AA102" s="12">
        <v>291706.76162110001</v>
      </c>
      <c r="AB102" s="12">
        <v>313457.33271159994</v>
      </c>
      <c r="AC102" s="105">
        <v>7.456313651979003</v>
      </c>
      <c r="AD102" s="106">
        <v>4.3056715691609249</v>
      </c>
    </row>
    <row r="103" spans="1:30">
      <c r="A103" s="5"/>
      <c r="B103" s="135" t="s">
        <v>76</v>
      </c>
      <c r="C103" s="16">
        <v>354.74980099999993</v>
      </c>
      <c r="D103" s="11">
        <v>326.0514455</v>
      </c>
      <c r="E103" s="107">
        <v>-8.0897453413934226</v>
      </c>
      <c r="F103" s="16">
        <v>1840.5978995</v>
      </c>
      <c r="G103" s="11">
        <v>2286.5584296000002</v>
      </c>
      <c r="H103" s="107">
        <v>24.22911219344245</v>
      </c>
      <c r="I103" s="108">
        <v>5.0736543607686997</v>
      </c>
      <c r="J103" s="103">
        <v>1353</v>
      </c>
      <c r="K103" s="103">
        <v>1451</v>
      </c>
      <c r="L103" s="107">
        <v>7.2431633407243163</v>
      </c>
      <c r="M103" s="103">
        <v>7352</v>
      </c>
      <c r="N103" s="103">
        <v>10209</v>
      </c>
      <c r="O103" s="107">
        <v>38.860174102285093</v>
      </c>
      <c r="P103" s="108">
        <v>0.79458044611384082</v>
      </c>
      <c r="Q103" s="103">
        <v>0</v>
      </c>
      <c r="R103" s="103">
        <v>0</v>
      </c>
      <c r="S103" s="112" t="s">
        <v>119</v>
      </c>
      <c r="T103" s="103">
        <v>0</v>
      </c>
      <c r="U103" s="103">
        <v>0</v>
      </c>
      <c r="V103" s="112" t="s">
        <v>119</v>
      </c>
      <c r="W103" s="112" t="s">
        <v>119</v>
      </c>
      <c r="X103" s="16">
        <v>460.84601420000013</v>
      </c>
      <c r="Y103" s="16">
        <v>442.58394240000018</v>
      </c>
      <c r="Z103" s="107">
        <v>-3.9627275135929647</v>
      </c>
      <c r="AA103" s="16">
        <v>2735.6392036000007</v>
      </c>
      <c r="AB103" s="16">
        <v>2856.3471681000001</v>
      </c>
      <c r="AC103" s="107">
        <v>4.4124226740555619</v>
      </c>
      <c r="AD103" s="108">
        <v>7.1704780697073423</v>
      </c>
    </row>
    <row r="104" spans="1:30">
      <c r="A104" s="5"/>
      <c r="B104" s="135" t="s">
        <v>77</v>
      </c>
      <c r="C104" s="16">
        <v>924.97060160000012</v>
      </c>
      <c r="D104" s="11">
        <v>1507.9874079000003</v>
      </c>
      <c r="E104" s="107">
        <v>63.030847174116303</v>
      </c>
      <c r="F104" s="16">
        <v>5257.3445296999998</v>
      </c>
      <c r="G104" s="11">
        <v>5796.5970308000014</v>
      </c>
      <c r="H104" s="107">
        <v>10.257126921274324</v>
      </c>
      <c r="I104" s="108">
        <v>5.8286974518127401</v>
      </c>
      <c r="J104" s="103">
        <v>97621</v>
      </c>
      <c r="K104" s="103">
        <v>114957</v>
      </c>
      <c r="L104" s="107">
        <v>17.758474098810705</v>
      </c>
      <c r="M104" s="103">
        <v>606647</v>
      </c>
      <c r="N104" s="103">
        <v>586935</v>
      </c>
      <c r="O104" s="107">
        <v>-3.2493361048517508</v>
      </c>
      <c r="P104" s="108">
        <v>2.1586424864577998</v>
      </c>
      <c r="Q104" s="103">
        <v>0</v>
      </c>
      <c r="R104" s="103">
        <v>0</v>
      </c>
      <c r="S104" s="112" t="s">
        <v>119</v>
      </c>
      <c r="T104" s="103">
        <v>0</v>
      </c>
      <c r="U104" s="103">
        <v>0</v>
      </c>
      <c r="V104" s="112" t="s">
        <v>119</v>
      </c>
      <c r="W104" s="112" t="s">
        <v>119</v>
      </c>
      <c r="X104" s="16">
        <v>30808.872378800002</v>
      </c>
      <c r="Y104" s="16">
        <v>38046.251594099987</v>
      </c>
      <c r="Z104" s="107">
        <v>23.491217485389441</v>
      </c>
      <c r="AA104" s="16">
        <v>215380.18859920002</v>
      </c>
      <c r="AB104" s="16">
        <v>216393.52082739997</v>
      </c>
      <c r="AC104" s="107">
        <v>0.47048534723203461</v>
      </c>
      <c r="AD104" s="108">
        <v>9.4084326017026374</v>
      </c>
    </row>
    <row r="105" spans="1:30">
      <c r="A105" s="5"/>
      <c r="B105" s="135" t="s">
        <v>78</v>
      </c>
      <c r="C105" s="16">
        <v>101.020373623</v>
      </c>
      <c r="D105" s="11">
        <v>119.20013483300011</v>
      </c>
      <c r="E105" s="107">
        <v>17.996133411509181</v>
      </c>
      <c r="F105" s="16">
        <v>746.8307042609996</v>
      </c>
      <c r="G105" s="11">
        <v>773.45796663300007</v>
      </c>
      <c r="H105" s="107">
        <v>3.5653679234236297</v>
      </c>
      <c r="I105" s="108">
        <v>0.36659589286824934</v>
      </c>
      <c r="J105" s="103">
        <v>1</v>
      </c>
      <c r="K105" s="103">
        <v>3</v>
      </c>
      <c r="L105" s="107">
        <v>200</v>
      </c>
      <c r="M105" s="103">
        <v>39</v>
      </c>
      <c r="N105" s="103">
        <v>16</v>
      </c>
      <c r="O105" s="107">
        <v>-58.974358974358978</v>
      </c>
      <c r="P105" s="108">
        <v>0.82601961796592671</v>
      </c>
      <c r="Q105" s="103">
        <v>547289</v>
      </c>
      <c r="R105" s="103">
        <v>587626</v>
      </c>
      <c r="S105" s="107">
        <v>7.3703290217782564</v>
      </c>
      <c r="T105" s="103">
        <v>3813343</v>
      </c>
      <c r="U105" s="103">
        <v>3960306</v>
      </c>
      <c r="V105" s="107">
        <v>3.8539150556349115</v>
      </c>
      <c r="W105" s="108">
        <v>2.2980198286982159</v>
      </c>
      <c r="X105" s="16">
        <v>6972.351888199998</v>
      </c>
      <c r="Y105" s="16">
        <v>6545.0888891000013</v>
      </c>
      <c r="Z105" s="107">
        <v>-6.127960922670816</v>
      </c>
      <c r="AA105" s="16">
        <v>57990.703786099999</v>
      </c>
      <c r="AB105" s="16">
        <v>46872.017794599997</v>
      </c>
      <c r="AC105" s="107">
        <v>-19.173221336494763</v>
      </c>
      <c r="AD105" s="108">
        <v>2.8860839965300666</v>
      </c>
    </row>
    <row r="106" spans="1:30" s="29" customFormat="1">
      <c r="A106" s="5"/>
      <c r="B106" s="135" t="s">
        <v>79</v>
      </c>
      <c r="C106" s="16">
        <v>0</v>
      </c>
      <c r="D106" s="11">
        <v>0</v>
      </c>
      <c r="E106" s="112" t="s">
        <v>119</v>
      </c>
      <c r="F106" s="16">
        <v>0</v>
      </c>
      <c r="G106" s="11">
        <v>0</v>
      </c>
      <c r="H106" s="112" t="s">
        <v>119</v>
      </c>
      <c r="I106" s="108">
        <v>0</v>
      </c>
      <c r="J106" s="103">
        <v>0</v>
      </c>
      <c r="K106" s="103">
        <v>0</v>
      </c>
      <c r="L106" s="112" t="s">
        <v>119</v>
      </c>
      <c r="M106" s="103">
        <v>0</v>
      </c>
      <c r="N106" s="103">
        <v>0</v>
      </c>
      <c r="O106" s="112" t="s">
        <v>119</v>
      </c>
      <c r="P106" s="108">
        <v>0</v>
      </c>
      <c r="Q106" s="103">
        <v>0</v>
      </c>
      <c r="R106" s="103">
        <v>0</v>
      </c>
      <c r="S106" s="112" t="s">
        <v>119</v>
      </c>
      <c r="T106" s="103">
        <v>0</v>
      </c>
      <c r="U106" s="103">
        <v>0</v>
      </c>
      <c r="V106" s="112" t="s">
        <v>119</v>
      </c>
      <c r="W106" s="108">
        <v>0</v>
      </c>
      <c r="X106" s="16">
        <v>0</v>
      </c>
      <c r="Y106" s="16">
        <v>0</v>
      </c>
      <c r="Z106" s="112" t="s">
        <v>119</v>
      </c>
      <c r="AA106" s="16">
        <v>0</v>
      </c>
      <c r="AB106" s="16">
        <v>0</v>
      </c>
      <c r="AC106" s="112" t="s">
        <v>119</v>
      </c>
      <c r="AD106" s="108">
        <v>0</v>
      </c>
    </row>
    <row r="107" spans="1:30" s="29" customFormat="1" ht="15">
      <c r="A107" s="5"/>
      <c r="B107" s="139" t="s">
        <v>80</v>
      </c>
      <c r="C107" s="16">
        <v>12.861249669999992</v>
      </c>
      <c r="D107" s="11">
        <v>33.99909968400128</v>
      </c>
      <c r="E107" s="107">
        <v>164.35300267366085</v>
      </c>
      <c r="F107" s="16">
        <v>59.58077439499997</v>
      </c>
      <c r="G107" s="11">
        <v>102.87422720500128</v>
      </c>
      <c r="H107" s="107">
        <v>72.663461073836771</v>
      </c>
      <c r="I107" s="108">
        <v>1.0605125502459993</v>
      </c>
      <c r="J107" s="103">
        <v>10</v>
      </c>
      <c r="K107" s="103">
        <v>56</v>
      </c>
      <c r="L107" s="107">
        <v>459.99999999999994</v>
      </c>
      <c r="M107" s="103">
        <v>43</v>
      </c>
      <c r="N107" s="103">
        <v>178</v>
      </c>
      <c r="O107" s="107">
        <v>313.95348837209298</v>
      </c>
      <c r="P107" s="108">
        <v>0.52518219101289354</v>
      </c>
      <c r="Q107" s="103">
        <v>-195655</v>
      </c>
      <c r="R107" s="103">
        <v>57849</v>
      </c>
      <c r="S107" s="107">
        <v>-129.56683959009482</v>
      </c>
      <c r="T107" s="103">
        <v>-140464</v>
      </c>
      <c r="U107" s="103">
        <v>218960</v>
      </c>
      <c r="V107" s="107">
        <v>-255.88335801344115</v>
      </c>
      <c r="W107" s="108">
        <v>0.24484037432980174</v>
      </c>
      <c r="X107" s="16">
        <v>1459.9725504999997</v>
      </c>
      <c r="Y107" s="16">
        <v>17793.687407099995</v>
      </c>
      <c r="Z107" s="107">
        <v>1118.7686269174139</v>
      </c>
      <c r="AA107" s="16">
        <v>15600.230032199999</v>
      </c>
      <c r="AB107" s="16">
        <v>47335.446921500006</v>
      </c>
      <c r="AC107" s="107">
        <v>203.4278778184439</v>
      </c>
      <c r="AD107" s="108">
        <v>1.5222224569178811</v>
      </c>
    </row>
    <row r="108" spans="1:30" s="29" customFormat="1">
      <c r="A108" s="5"/>
      <c r="B108" s="140"/>
      <c r="C108" s="16"/>
      <c r="D108" s="11"/>
      <c r="E108" s="107"/>
      <c r="F108" s="16"/>
      <c r="G108" s="11"/>
      <c r="H108" s="107"/>
      <c r="I108" s="108"/>
      <c r="J108" s="103"/>
      <c r="K108" s="103"/>
      <c r="L108" s="107"/>
      <c r="M108" s="103"/>
      <c r="N108" s="103"/>
      <c r="O108" s="107"/>
      <c r="P108" s="108"/>
      <c r="Q108" s="103"/>
      <c r="R108" s="103"/>
      <c r="S108" s="107"/>
      <c r="T108" s="103"/>
      <c r="U108" s="103"/>
      <c r="V108" s="107"/>
      <c r="W108" s="108"/>
      <c r="X108" s="16"/>
      <c r="Y108" s="16"/>
      <c r="Z108" s="107"/>
      <c r="AA108" s="16"/>
      <c r="AB108" s="16"/>
      <c r="AC108" s="107"/>
      <c r="AD108" s="108"/>
    </row>
    <row r="109" spans="1:30" s="30" customFormat="1" ht="15">
      <c r="A109" s="17">
        <v>16</v>
      </c>
      <c r="B109" s="134" t="s">
        <v>95</v>
      </c>
      <c r="C109" s="12">
        <v>454.68727746699994</v>
      </c>
      <c r="D109" s="12">
        <v>527.31559352800014</v>
      </c>
      <c r="E109" s="105">
        <v>15.973245714197793</v>
      </c>
      <c r="F109" s="12">
        <v>2467.9484158890004</v>
      </c>
      <c r="G109" s="12">
        <v>3219.2880992720002</v>
      </c>
      <c r="H109" s="105">
        <v>30.443897390470916</v>
      </c>
      <c r="I109" s="106">
        <v>0.86880279449160736</v>
      </c>
      <c r="J109" s="23">
        <v>39208</v>
      </c>
      <c r="K109" s="23">
        <v>40366</v>
      </c>
      <c r="L109" s="105">
        <v>2.9534788818608448</v>
      </c>
      <c r="M109" s="23">
        <v>257429</v>
      </c>
      <c r="N109" s="23">
        <v>287854</v>
      </c>
      <c r="O109" s="105">
        <v>11.818792754507069</v>
      </c>
      <c r="P109" s="106">
        <v>1.0094055229372076</v>
      </c>
      <c r="Q109" s="23">
        <v>281897</v>
      </c>
      <c r="R109" s="23">
        <v>241003</v>
      </c>
      <c r="S109" s="105">
        <v>-14.506716992376647</v>
      </c>
      <c r="T109" s="23">
        <v>2478894</v>
      </c>
      <c r="U109" s="23">
        <v>2682530</v>
      </c>
      <c r="V109" s="105">
        <v>8.2147925647486346</v>
      </c>
      <c r="W109" s="106">
        <v>1.0050659941677169</v>
      </c>
      <c r="X109" s="12">
        <v>22576.595048000003</v>
      </c>
      <c r="Y109" s="12">
        <v>15936.948462699998</v>
      </c>
      <c r="Z109" s="105">
        <v>-29.409424101302612</v>
      </c>
      <c r="AA109" s="12">
        <v>273634.25383814797</v>
      </c>
      <c r="AB109" s="12">
        <v>248264.17753774699</v>
      </c>
      <c r="AC109" s="105">
        <v>-9.2715279408721756</v>
      </c>
      <c r="AD109" s="106">
        <v>3.4101738875220118</v>
      </c>
    </row>
    <row r="110" spans="1:30" s="29" customFormat="1">
      <c r="A110" s="5"/>
      <c r="B110" s="135" t="s">
        <v>76</v>
      </c>
      <c r="C110" s="16">
        <v>13.244785930000003</v>
      </c>
      <c r="D110" s="11">
        <v>10.602232999999998</v>
      </c>
      <c r="E110" s="107">
        <v>-19.951646964821908</v>
      </c>
      <c r="F110" s="16">
        <v>134.18452640199999</v>
      </c>
      <c r="G110" s="11">
        <v>130.92177886600001</v>
      </c>
      <c r="H110" s="107">
        <v>-2.4315378408276347</v>
      </c>
      <c r="I110" s="108">
        <v>0.290502899757203</v>
      </c>
      <c r="J110" s="103">
        <v>208</v>
      </c>
      <c r="K110" s="103">
        <v>156</v>
      </c>
      <c r="L110" s="107">
        <v>-25</v>
      </c>
      <c r="M110" s="103">
        <v>1966</v>
      </c>
      <c r="N110" s="103">
        <v>2152</v>
      </c>
      <c r="O110" s="107">
        <v>9.4608341810783312</v>
      </c>
      <c r="P110" s="108">
        <v>0.1674931060864909</v>
      </c>
      <c r="Q110" s="103">
        <v>0</v>
      </c>
      <c r="R110" s="103">
        <v>0</v>
      </c>
      <c r="S110" s="112" t="s">
        <v>119</v>
      </c>
      <c r="T110" s="103">
        <v>0</v>
      </c>
      <c r="U110" s="103">
        <v>0</v>
      </c>
      <c r="V110" s="112" t="s">
        <v>119</v>
      </c>
      <c r="W110" s="112" t="s">
        <v>119</v>
      </c>
      <c r="X110" s="16">
        <v>6.7534624000000001</v>
      </c>
      <c r="Y110" s="16">
        <v>7.4346718000000003</v>
      </c>
      <c r="Z110" s="107">
        <v>10.086817096960518</v>
      </c>
      <c r="AA110" s="16">
        <v>35.775425300000002</v>
      </c>
      <c r="AB110" s="16">
        <v>63.111793400000003</v>
      </c>
      <c r="AC110" s="107">
        <v>76.411022009569223</v>
      </c>
      <c r="AD110" s="108">
        <v>0.15843372807361672</v>
      </c>
    </row>
    <row r="111" spans="1:30" s="29" customFormat="1">
      <c r="A111" s="5"/>
      <c r="B111" s="135" t="s">
        <v>77</v>
      </c>
      <c r="C111" s="16">
        <v>349.90045643199994</v>
      </c>
      <c r="D111" s="11">
        <v>408.49560221800004</v>
      </c>
      <c r="E111" s="107">
        <v>16.746233023959359</v>
      </c>
      <c r="F111" s="16">
        <v>1746.228137649</v>
      </c>
      <c r="G111" s="11">
        <v>2164.2638037800002</v>
      </c>
      <c r="H111" s="107">
        <v>23.93935002638397</v>
      </c>
      <c r="I111" s="108">
        <v>2.1762490735710216</v>
      </c>
      <c r="J111" s="103">
        <v>38984</v>
      </c>
      <c r="K111" s="103">
        <v>40204</v>
      </c>
      <c r="L111" s="107">
        <v>3.1294890211368767</v>
      </c>
      <c r="M111" s="103">
        <v>255349</v>
      </c>
      <c r="N111" s="103">
        <v>285590</v>
      </c>
      <c r="O111" s="107">
        <v>11.843007021762372</v>
      </c>
      <c r="P111" s="108">
        <v>1.0503492000093417</v>
      </c>
      <c r="Q111" s="103">
        <v>0</v>
      </c>
      <c r="R111" s="103">
        <v>0</v>
      </c>
      <c r="S111" s="112" t="s">
        <v>119</v>
      </c>
      <c r="T111" s="103">
        <v>0</v>
      </c>
      <c r="U111" s="103">
        <v>0</v>
      </c>
      <c r="V111" s="112" t="s">
        <v>119</v>
      </c>
      <c r="W111" s="112" t="s">
        <v>119</v>
      </c>
      <c r="X111" s="16">
        <v>5524.0870447000016</v>
      </c>
      <c r="Y111" s="16">
        <v>5075.6576246999994</v>
      </c>
      <c r="Z111" s="107">
        <v>-8.1177109696386989</v>
      </c>
      <c r="AA111" s="16">
        <v>39149.280781547997</v>
      </c>
      <c r="AB111" s="16">
        <v>36776.312460800007</v>
      </c>
      <c r="AC111" s="107">
        <v>-6.0613331161537651</v>
      </c>
      <c r="AD111" s="108">
        <v>1.5989732770352978</v>
      </c>
    </row>
    <row r="112" spans="1:30" s="32" customFormat="1">
      <c r="A112" s="31"/>
      <c r="B112" s="135" t="s">
        <v>78</v>
      </c>
      <c r="C112" s="16">
        <v>79.76361737500001</v>
      </c>
      <c r="D112" s="11">
        <v>100.85411781400001</v>
      </c>
      <c r="E112" s="107">
        <v>26.441253710755486</v>
      </c>
      <c r="F112" s="16">
        <v>457.06658131300009</v>
      </c>
      <c r="G112" s="11">
        <v>774.93787298500013</v>
      </c>
      <c r="H112" s="107">
        <v>69.545949029758788</v>
      </c>
      <c r="I112" s="108">
        <v>0.36729732412098381</v>
      </c>
      <c r="J112" s="103">
        <v>0</v>
      </c>
      <c r="K112" s="103">
        <v>0</v>
      </c>
      <c r="L112" s="112" t="s">
        <v>119</v>
      </c>
      <c r="M112" s="103">
        <v>5</v>
      </c>
      <c r="N112" s="103">
        <v>0</v>
      </c>
      <c r="O112" s="112">
        <v>-100</v>
      </c>
      <c r="P112" s="108">
        <v>0</v>
      </c>
      <c r="Q112" s="103">
        <v>177008</v>
      </c>
      <c r="R112" s="103">
        <v>168023</v>
      </c>
      <c r="S112" s="107">
        <v>-5.0760417608243698</v>
      </c>
      <c r="T112" s="103">
        <v>924430</v>
      </c>
      <c r="U112" s="103">
        <v>1528320</v>
      </c>
      <c r="V112" s="107">
        <v>65.325660136516561</v>
      </c>
      <c r="W112" s="108">
        <v>0.88682785234172745</v>
      </c>
      <c r="X112" s="16">
        <v>3711.1478937000002</v>
      </c>
      <c r="Y112" s="16">
        <v>4142.1519481999994</v>
      </c>
      <c r="Z112" s="107">
        <v>11.613766598514344</v>
      </c>
      <c r="AA112" s="16">
        <v>23187.330188700002</v>
      </c>
      <c r="AB112" s="16">
        <v>33992.492369599997</v>
      </c>
      <c r="AC112" s="107">
        <v>46.599423447921268</v>
      </c>
      <c r="AD112" s="108">
        <v>2.0930438424900792</v>
      </c>
    </row>
    <row r="113" spans="1:30" s="29" customFormat="1">
      <c r="A113" s="5"/>
      <c r="B113" s="135" t="s">
        <v>79</v>
      </c>
      <c r="C113" s="16">
        <v>0.71092700999999991</v>
      </c>
      <c r="D113" s="11">
        <v>6.0070499999999999E-2</v>
      </c>
      <c r="E113" s="107">
        <v>-91.550398401658697</v>
      </c>
      <c r="F113" s="16">
        <v>2.3849865910000001</v>
      </c>
      <c r="G113" s="11">
        <v>0.48182139999999973</v>
      </c>
      <c r="H113" s="107">
        <v>-79.79773128208754</v>
      </c>
      <c r="I113" s="108">
        <v>9.0191064029557927E-3</v>
      </c>
      <c r="J113" s="103">
        <v>16</v>
      </c>
      <c r="K113" s="103">
        <v>6</v>
      </c>
      <c r="L113" s="107">
        <v>-62.5</v>
      </c>
      <c r="M113" s="103">
        <v>109</v>
      </c>
      <c r="N113" s="103">
        <v>112</v>
      </c>
      <c r="O113" s="107">
        <v>2.7522935779816518</v>
      </c>
      <c r="P113" s="108">
        <v>1.7185821697099892</v>
      </c>
      <c r="Q113" s="103">
        <v>102568</v>
      </c>
      <c r="R113" s="103">
        <v>71395</v>
      </c>
      <c r="S113" s="107">
        <v>-30.3925200842368</v>
      </c>
      <c r="T113" s="103">
        <v>1496765</v>
      </c>
      <c r="U113" s="103">
        <v>1105002</v>
      </c>
      <c r="V113" s="107">
        <v>-26.173981887604263</v>
      </c>
      <c r="W113" s="108">
        <v>21.516520568782838</v>
      </c>
      <c r="X113" s="16">
        <v>13089.2740983</v>
      </c>
      <c r="Y113" s="16">
        <v>6556.7353192</v>
      </c>
      <c r="Z113" s="107">
        <v>-49.907571115409901</v>
      </c>
      <c r="AA113" s="16">
        <v>199319.87842629998</v>
      </c>
      <c r="AB113" s="16">
        <v>165162.00021524701</v>
      </c>
      <c r="AC113" s="107">
        <v>-17.13721605729511</v>
      </c>
      <c r="AD113" s="108">
        <v>79.952280130378412</v>
      </c>
    </row>
    <row r="114" spans="1:30" s="29" customFormat="1" ht="15">
      <c r="A114" s="5"/>
      <c r="B114" s="139" t="s">
        <v>80</v>
      </c>
      <c r="C114" s="16">
        <v>11.06749072</v>
      </c>
      <c r="D114" s="11">
        <v>7.3035699959999985</v>
      </c>
      <c r="E114" s="107">
        <v>-34.008799458022061</v>
      </c>
      <c r="F114" s="16">
        <v>128.08418393400001</v>
      </c>
      <c r="G114" s="11">
        <v>148.682822241</v>
      </c>
      <c r="H114" s="107">
        <v>16.082109183452484</v>
      </c>
      <c r="I114" s="108">
        <v>1.5327454045254769</v>
      </c>
      <c r="J114" s="103">
        <v>0</v>
      </c>
      <c r="K114" s="103">
        <v>0</v>
      </c>
      <c r="L114" s="112" t="s">
        <v>119</v>
      </c>
      <c r="M114" s="103">
        <v>0</v>
      </c>
      <c r="N114" s="103">
        <v>0</v>
      </c>
      <c r="O114" s="112" t="s">
        <v>119</v>
      </c>
      <c r="P114" s="108">
        <v>0</v>
      </c>
      <c r="Q114" s="103">
        <v>2321</v>
      </c>
      <c r="R114" s="103">
        <v>1585</v>
      </c>
      <c r="S114" s="107">
        <v>-31.710469625161569</v>
      </c>
      <c r="T114" s="103">
        <v>57699</v>
      </c>
      <c r="U114" s="103">
        <v>49208</v>
      </c>
      <c r="V114" s="107">
        <v>-14.716026274285515</v>
      </c>
      <c r="W114" s="108">
        <v>5.5024228809010249E-2</v>
      </c>
      <c r="X114" s="16">
        <v>245.33254890000003</v>
      </c>
      <c r="Y114" s="16">
        <v>154.96889880000001</v>
      </c>
      <c r="Z114" s="107">
        <v>-36.833127322552357</v>
      </c>
      <c r="AA114" s="16">
        <v>11941.9890163</v>
      </c>
      <c r="AB114" s="16">
        <v>12270.260698700002</v>
      </c>
      <c r="AC114" s="107">
        <v>2.7488861524820805</v>
      </c>
      <c r="AD114" s="108">
        <v>0.3945894166537246</v>
      </c>
    </row>
    <row r="115" spans="1:30" s="29" customFormat="1">
      <c r="A115" s="5"/>
      <c r="B115" s="140"/>
      <c r="C115" s="16"/>
      <c r="D115" s="11"/>
      <c r="E115" s="107"/>
      <c r="F115" s="16"/>
      <c r="G115" s="11"/>
      <c r="H115" s="107"/>
      <c r="I115" s="108"/>
      <c r="J115" s="103"/>
      <c r="K115" s="103"/>
      <c r="L115" s="107"/>
      <c r="M115" s="103"/>
      <c r="N115" s="103"/>
      <c r="O115" s="107"/>
      <c r="P115" s="108"/>
      <c r="Q115" s="103"/>
      <c r="R115" s="103"/>
      <c r="S115" s="107"/>
      <c r="T115" s="103"/>
      <c r="U115" s="103"/>
      <c r="V115" s="107"/>
      <c r="W115" s="108"/>
      <c r="X115" s="16"/>
      <c r="Y115" s="16"/>
      <c r="Z115" s="107"/>
      <c r="AA115" s="16"/>
      <c r="AB115" s="16"/>
      <c r="AC115" s="107"/>
      <c r="AD115" s="108"/>
    </row>
    <row r="116" spans="1:30" s="30" customFormat="1" ht="15">
      <c r="A116" s="17">
        <v>17</v>
      </c>
      <c r="B116" s="134" t="s">
        <v>96</v>
      </c>
      <c r="C116" s="12">
        <v>46.921524598000005</v>
      </c>
      <c r="D116" s="12">
        <v>115.66006000300001</v>
      </c>
      <c r="E116" s="105">
        <v>146.49680715602736</v>
      </c>
      <c r="F116" s="12">
        <v>304.23456805299998</v>
      </c>
      <c r="G116" s="12">
        <v>697.0906156169998</v>
      </c>
      <c r="H116" s="105">
        <v>129.12932612429543</v>
      </c>
      <c r="I116" s="106">
        <v>0.18812677094630972</v>
      </c>
      <c r="J116" s="23">
        <v>4160</v>
      </c>
      <c r="K116" s="23">
        <v>4881</v>
      </c>
      <c r="L116" s="105">
        <v>17.33173076923077</v>
      </c>
      <c r="M116" s="23">
        <v>28995</v>
      </c>
      <c r="N116" s="23">
        <v>34603</v>
      </c>
      <c r="O116" s="105">
        <v>19.341265735471634</v>
      </c>
      <c r="P116" s="106">
        <v>0.1213408856927338</v>
      </c>
      <c r="Q116" s="23">
        <v>202321</v>
      </c>
      <c r="R116" s="23">
        <v>451603</v>
      </c>
      <c r="S116" s="105">
        <v>123.21113478086802</v>
      </c>
      <c r="T116" s="23">
        <v>1049166</v>
      </c>
      <c r="U116" s="23">
        <v>2305797</v>
      </c>
      <c r="V116" s="105">
        <v>119.77427785498196</v>
      </c>
      <c r="W116" s="106">
        <v>0.86391509289884505</v>
      </c>
      <c r="X116" s="12">
        <v>5829.7897867000001</v>
      </c>
      <c r="Y116" s="12">
        <v>10192.5267504</v>
      </c>
      <c r="Z116" s="105">
        <v>74.835236317664254</v>
      </c>
      <c r="AA116" s="12">
        <v>51295.608619800005</v>
      </c>
      <c r="AB116" s="12">
        <v>61142.306373599989</v>
      </c>
      <c r="AC116" s="105">
        <v>19.195985813879552</v>
      </c>
      <c r="AD116" s="106">
        <v>0.83985494277127182</v>
      </c>
    </row>
    <row r="117" spans="1:30" s="29" customFormat="1">
      <c r="A117" s="5"/>
      <c r="B117" s="135" t="s">
        <v>76</v>
      </c>
      <c r="C117" s="16">
        <v>1.9947318000000001</v>
      </c>
      <c r="D117" s="11">
        <v>1.553561</v>
      </c>
      <c r="E117" s="107">
        <v>-22.116797857235749</v>
      </c>
      <c r="F117" s="16">
        <v>7.4699369999999998</v>
      </c>
      <c r="G117" s="11">
        <v>7.0003290000000007</v>
      </c>
      <c r="H117" s="107">
        <v>-6.2866393652315828</v>
      </c>
      <c r="I117" s="108">
        <v>1.5533060208690498E-2</v>
      </c>
      <c r="J117" s="103">
        <v>14</v>
      </c>
      <c r="K117" s="103">
        <v>16</v>
      </c>
      <c r="L117" s="107">
        <v>14.285714285714285</v>
      </c>
      <c r="M117" s="103">
        <v>116</v>
      </c>
      <c r="N117" s="103">
        <v>109</v>
      </c>
      <c r="O117" s="107">
        <v>-6.0344827586206895</v>
      </c>
      <c r="P117" s="108">
        <v>8.483619220923562E-3</v>
      </c>
      <c r="Q117" s="103">
        <v>0</v>
      </c>
      <c r="R117" s="103">
        <v>0</v>
      </c>
      <c r="S117" s="112" t="s">
        <v>119</v>
      </c>
      <c r="T117" s="103">
        <v>0</v>
      </c>
      <c r="U117" s="103">
        <v>0</v>
      </c>
      <c r="V117" s="112" t="s">
        <v>119</v>
      </c>
      <c r="W117" s="112" t="s">
        <v>119</v>
      </c>
      <c r="X117" s="16">
        <v>2.6338567999999998</v>
      </c>
      <c r="Y117" s="16">
        <v>1.9030398000000002</v>
      </c>
      <c r="Z117" s="107">
        <v>-27.747028615982451</v>
      </c>
      <c r="AA117" s="16">
        <v>12.6327964</v>
      </c>
      <c r="AB117" s="16">
        <v>10.032312600000001</v>
      </c>
      <c r="AC117" s="107">
        <v>-20.585179382769116</v>
      </c>
      <c r="AD117" s="108">
        <v>2.5184780859323807E-2</v>
      </c>
    </row>
    <row r="118" spans="1:30" s="29" customFormat="1">
      <c r="A118" s="5"/>
      <c r="B118" s="135" t="s">
        <v>77</v>
      </c>
      <c r="C118" s="16">
        <v>11.939983499999999</v>
      </c>
      <c r="D118" s="11">
        <v>20.1045512</v>
      </c>
      <c r="E118" s="107">
        <v>68.380058481655368</v>
      </c>
      <c r="F118" s="16">
        <v>114.04151619999999</v>
      </c>
      <c r="G118" s="11">
        <v>152.1629318</v>
      </c>
      <c r="H118" s="107">
        <v>33.427664652532926</v>
      </c>
      <c r="I118" s="108">
        <v>0.153005580365591</v>
      </c>
      <c r="J118" s="103">
        <v>4130</v>
      </c>
      <c r="K118" s="103">
        <v>4837</v>
      </c>
      <c r="L118" s="107">
        <v>17.118644067796609</v>
      </c>
      <c r="M118" s="103">
        <v>28730</v>
      </c>
      <c r="N118" s="103">
        <v>34304</v>
      </c>
      <c r="O118" s="107">
        <v>19.40132265924121</v>
      </c>
      <c r="P118" s="108">
        <v>0.12616400769326816</v>
      </c>
      <c r="Q118" s="103">
        <v>0</v>
      </c>
      <c r="R118" s="103">
        <v>0</v>
      </c>
      <c r="S118" s="112" t="s">
        <v>119</v>
      </c>
      <c r="T118" s="103">
        <v>0</v>
      </c>
      <c r="U118" s="103">
        <v>0</v>
      </c>
      <c r="V118" s="112" t="s">
        <v>119</v>
      </c>
      <c r="W118" s="112" t="s">
        <v>119</v>
      </c>
      <c r="X118" s="16">
        <v>143.74415349999998</v>
      </c>
      <c r="Y118" s="16">
        <v>271.59093159999998</v>
      </c>
      <c r="Z118" s="107">
        <v>88.940506439449734</v>
      </c>
      <c r="AA118" s="16">
        <v>1047.1375786999999</v>
      </c>
      <c r="AB118" s="16">
        <v>1488.9238198000003</v>
      </c>
      <c r="AC118" s="107">
        <v>42.189894631464661</v>
      </c>
      <c r="AD118" s="108">
        <v>6.4735946594405527E-2</v>
      </c>
    </row>
    <row r="119" spans="1:30" s="29" customFormat="1">
      <c r="A119" s="5"/>
      <c r="B119" s="135" t="s">
        <v>78</v>
      </c>
      <c r="C119" s="16">
        <v>29.388410975000006</v>
      </c>
      <c r="D119" s="11">
        <v>88.268719510000011</v>
      </c>
      <c r="E119" s="107">
        <v>200.3521339928451</v>
      </c>
      <c r="F119" s="16">
        <v>133.13233841399997</v>
      </c>
      <c r="G119" s="11">
        <v>490.59739086899987</v>
      </c>
      <c r="H119" s="107">
        <v>268.50354820884712</v>
      </c>
      <c r="I119" s="108">
        <v>0.23252845830443483</v>
      </c>
      <c r="J119" s="103">
        <v>3</v>
      </c>
      <c r="K119" s="103">
        <v>3</v>
      </c>
      <c r="L119" s="107">
        <v>0</v>
      </c>
      <c r="M119" s="103">
        <v>25</v>
      </c>
      <c r="N119" s="103">
        <v>59</v>
      </c>
      <c r="O119" s="107">
        <v>136</v>
      </c>
      <c r="P119" s="108">
        <v>3.0459473412493545</v>
      </c>
      <c r="Q119" s="103">
        <v>68334</v>
      </c>
      <c r="R119" s="103">
        <v>439240</v>
      </c>
      <c r="S119" s="107">
        <v>542.78397283928939</v>
      </c>
      <c r="T119" s="103">
        <v>328527</v>
      </c>
      <c r="U119" s="103">
        <v>2177601</v>
      </c>
      <c r="V119" s="107">
        <v>562.83775762722689</v>
      </c>
      <c r="W119" s="108">
        <v>1.2635817224712089</v>
      </c>
      <c r="X119" s="16">
        <v>1468.6300503999998</v>
      </c>
      <c r="Y119" s="16">
        <v>4915.7768619999997</v>
      </c>
      <c r="Z119" s="107">
        <v>234.71852633419329</v>
      </c>
      <c r="AA119" s="16">
        <v>6648.6990562000001</v>
      </c>
      <c r="AB119" s="16">
        <v>27035.1615685</v>
      </c>
      <c r="AC119" s="107">
        <v>306.62333097012947</v>
      </c>
      <c r="AD119" s="108">
        <v>1.6646551784557841</v>
      </c>
    </row>
    <row r="120" spans="1:30" s="29" customFormat="1">
      <c r="A120" s="5"/>
      <c r="B120" s="135" t="s">
        <v>79</v>
      </c>
      <c r="C120" s="16">
        <v>0</v>
      </c>
      <c r="D120" s="11">
        <v>0</v>
      </c>
      <c r="E120" s="112" t="s">
        <v>119</v>
      </c>
      <c r="F120" s="16">
        <v>0</v>
      </c>
      <c r="G120" s="11">
        <v>0</v>
      </c>
      <c r="H120" s="112" t="s">
        <v>119</v>
      </c>
      <c r="I120" s="108">
        <v>0</v>
      </c>
      <c r="J120" s="103">
        <v>0</v>
      </c>
      <c r="K120" s="103">
        <v>0</v>
      </c>
      <c r="L120" s="112" t="s">
        <v>119</v>
      </c>
      <c r="M120" s="103">
        <v>0</v>
      </c>
      <c r="N120" s="103">
        <v>0</v>
      </c>
      <c r="O120" s="112" t="s">
        <v>119</v>
      </c>
      <c r="P120" s="108">
        <v>0</v>
      </c>
      <c r="Q120" s="103">
        <v>0</v>
      </c>
      <c r="R120" s="103">
        <v>0</v>
      </c>
      <c r="S120" s="112" t="s">
        <v>119</v>
      </c>
      <c r="T120" s="103">
        <v>0</v>
      </c>
      <c r="U120" s="103">
        <v>0</v>
      </c>
      <c r="V120" s="112" t="s">
        <v>119</v>
      </c>
      <c r="W120" s="108">
        <v>0</v>
      </c>
      <c r="X120" s="16">
        <v>0</v>
      </c>
      <c r="Y120" s="16">
        <v>0</v>
      </c>
      <c r="Z120" s="112" t="s">
        <v>119</v>
      </c>
      <c r="AA120" s="16">
        <v>0</v>
      </c>
      <c r="AB120" s="16">
        <v>0</v>
      </c>
      <c r="AC120" s="112" t="s">
        <v>119</v>
      </c>
      <c r="AD120" s="108">
        <v>0</v>
      </c>
    </row>
    <row r="121" spans="1:30" s="29" customFormat="1" ht="15">
      <c r="A121" s="5"/>
      <c r="B121" s="139" t="s">
        <v>80</v>
      </c>
      <c r="C121" s="16">
        <v>3.5983983230000005</v>
      </c>
      <c r="D121" s="11">
        <v>5.7332282930000016</v>
      </c>
      <c r="E121" s="107">
        <v>59.327227793397363</v>
      </c>
      <c r="F121" s="16">
        <v>49.590776439000003</v>
      </c>
      <c r="G121" s="11">
        <v>47.329963948000014</v>
      </c>
      <c r="H121" s="107">
        <v>-4.5589374745542459</v>
      </c>
      <c r="I121" s="108">
        <v>0.48791638229778611</v>
      </c>
      <c r="J121" s="103">
        <v>13</v>
      </c>
      <c r="K121" s="103">
        <v>25</v>
      </c>
      <c r="L121" s="107">
        <v>92.307692307692307</v>
      </c>
      <c r="M121" s="103">
        <v>124</v>
      </c>
      <c r="N121" s="103">
        <v>131</v>
      </c>
      <c r="O121" s="107">
        <v>5.6451612903225801</v>
      </c>
      <c r="P121" s="108">
        <v>0.38651048889151152</v>
      </c>
      <c r="Q121" s="103">
        <v>133987</v>
      </c>
      <c r="R121" s="103">
        <v>12363</v>
      </c>
      <c r="S121" s="107">
        <v>-90.772985438885868</v>
      </c>
      <c r="T121" s="103">
        <v>720639</v>
      </c>
      <c r="U121" s="103">
        <v>128196</v>
      </c>
      <c r="V121" s="107">
        <v>-82.21078792571592</v>
      </c>
      <c r="W121" s="108">
        <v>0.14334835873028529</v>
      </c>
      <c r="X121" s="16">
        <v>4214.7817260000002</v>
      </c>
      <c r="Y121" s="16">
        <v>5003.2559170000004</v>
      </c>
      <c r="Z121" s="107">
        <v>18.707355261983981</v>
      </c>
      <c r="AA121" s="16">
        <v>43587.139188499998</v>
      </c>
      <c r="AB121" s="16">
        <v>32608.188672699998</v>
      </c>
      <c r="AC121" s="107">
        <v>-25.188509088241972</v>
      </c>
      <c r="AD121" s="108">
        <v>1.0486204378574033</v>
      </c>
    </row>
    <row r="122" spans="1:30" s="29" customFormat="1">
      <c r="A122" s="5"/>
      <c r="B122" s="140"/>
      <c r="C122" s="16"/>
      <c r="D122" s="11"/>
      <c r="E122" s="107"/>
      <c r="F122" s="16"/>
      <c r="G122" s="11"/>
      <c r="H122" s="107"/>
      <c r="I122" s="108"/>
      <c r="J122" s="103"/>
      <c r="K122" s="103"/>
      <c r="L122" s="107"/>
      <c r="M122" s="103"/>
      <c r="N122" s="103"/>
      <c r="O122" s="107"/>
      <c r="P122" s="108"/>
      <c r="Q122" s="103"/>
      <c r="R122" s="103"/>
      <c r="S122" s="107"/>
      <c r="T122" s="103"/>
      <c r="U122" s="103"/>
      <c r="V122" s="107"/>
      <c r="W122" s="108"/>
      <c r="X122" s="16"/>
      <c r="Y122" s="16"/>
      <c r="Z122" s="107"/>
      <c r="AA122" s="16"/>
      <c r="AB122" s="16"/>
      <c r="AC122" s="107"/>
      <c r="AD122" s="108"/>
    </row>
    <row r="123" spans="1:30" s="30" customFormat="1" ht="15">
      <c r="A123" s="17">
        <v>18</v>
      </c>
      <c r="B123" s="142" t="s">
        <v>97</v>
      </c>
      <c r="C123" s="12">
        <v>162.17207010800001</v>
      </c>
      <c r="D123" s="12">
        <v>184.48135274600006</v>
      </c>
      <c r="E123" s="105">
        <v>13.756550448633334</v>
      </c>
      <c r="F123" s="12">
        <v>1282.3171480010001</v>
      </c>
      <c r="G123" s="12">
        <v>1125.5035957066007</v>
      </c>
      <c r="H123" s="105">
        <v>-12.228921101059557</v>
      </c>
      <c r="I123" s="106">
        <v>0.30374438043658558</v>
      </c>
      <c r="J123" s="23">
        <v>18424</v>
      </c>
      <c r="K123" s="23">
        <v>14970</v>
      </c>
      <c r="L123" s="105">
        <v>-18.747286148501953</v>
      </c>
      <c r="M123" s="23">
        <v>155880</v>
      </c>
      <c r="N123" s="23">
        <v>148883</v>
      </c>
      <c r="O123" s="105">
        <v>-4.4887092635360535</v>
      </c>
      <c r="P123" s="106">
        <v>0.52208175836173987</v>
      </c>
      <c r="Q123" s="23">
        <v>34312</v>
      </c>
      <c r="R123" s="23">
        <v>15758</v>
      </c>
      <c r="S123" s="105">
        <v>-54.074376311494518</v>
      </c>
      <c r="T123" s="23">
        <v>222144</v>
      </c>
      <c r="U123" s="23">
        <v>329668</v>
      </c>
      <c r="V123" s="105">
        <v>48.40283779890521</v>
      </c>
      <c r="W123" s="106">
        <v>0.12351701422361831</v>
      </c>
      <c r="X123" s="12">
        <v>2376.0027765999998</v>
      </c>
      <c r="Y123" s="12">
        <v>2756.8488593000011</v>
      </c>
      <c r="Z123" s="105">
        <v>16.028856803146603</v>
      </c>
      <c r="AA123" s="12">
        <v>25058.202905449998</v>
      </c>
      <c r="AB123" s="12">
        <v>25650.912429045999</v>
      </c>
      <c r="AC123" s="105">
        <v>2.365331328157974</v>
      </c>
      <c r="AD123" s="106">
        <v>0.35234270455046462</v>
      </c>
    </row>
    <row r="124" spans="1:30" s="33" customFormat="1" ht="14.25" customHeight="1">
      <c r="A124" s="5"/>
      <c r="B124" s="135" t="s">
        <v>76</v>
      </c>
      <c r="C124" s="16">
        <v>3.8549603999999982</v>
      </c>
      <c r="D124" s="11">
        <v>2.8907872999999973</v>
      </c>
      <c r="E124" s="107">
        <v>-25.011232281400385</v>
      </c>
      <c r="F124" s="16">
        <v>43.841349968000003</v>
      </c>
      <c r="G124" s="11">
        <v>28.874697924000003</v>
      </c>
      <c r="H124" s="107">
        <v>-34.138209829132144</v>
      </c>
      <c r="I124" s="108">
        <v>6.4070191752593694E-2</v>
      </c>
      <c r="J124" s="103">
        <v>147</v>
      </c>
      <c r="K124" s="103">
        <v>74</v>
      </c>
      <c r="L124" s="107">
        <v>-49.65986394557823</v>
      </c>
      <c r="M124" s="103">
        <v>1413</v>
      </c>
      <c r="N124" s="103">
        <v>898</v>
      </c>
      <c r="O124" s="107">
        <v>-36.447275300778486</v>
      </c>
      <c r="P124" s="108">
        <v>6.9892569361370269E-2</v>
      </c>
      <c r="Q124" s="103">
        <v>0</v>
      </c>
      <c r="R124" s="103">
        <v>0</v>
      </c>
      <c r="S124" s="112" t="s">
        <v>119</v>
      </c>
      <c r="T124" s="103">
        <v>0</v>
      </c>
      <c r="U124" s="103">
        <v>0</v>
      </c>
      <c r="V124" s="112" t="s">
        <v>119</v>
      </c>
      <c r="W124" s="112" t="s">
        <v>119</v>
      </c>
      <c r="X124" s="16">
        <v>3.1885925999999962</v>
      </c>
      <c r="Y124" s="16">
        <v>2.2000219000000003</v>
      </c>
      <c r="Z124" s="107">
        <v>-31.00335552431493</v>
      </c>
      <c r="AA124" s="16">
        <v>32.829521699999994</v>
      </c>
      <c r="AB124" s="16">
        <v>19.818392299999999</v>
      </c>
      <c r="AC124" s="107">
        <v>-39.632406219308386</v>
      </c>
      <c r="AD124" s="108">
        <v>4.9751426910243035E-2</v>
      </c>
    </row>
    <row r="125" spans="1:30" s="29" customFormat="1">
      <c r="A125" s="5"/>
      <c r="B125" s="135" t="s">
        <v>77</v>
      </c>
      <c r="C125" s="16">
        <v>134.75836674199999</v>
      </c>
      <c r="D125" s="11">
        <v>172.66176264000006</v>
      </c>
      <c r="E125" s="107">
        <v>28.126933276482607</v>
      </c>
      <c r="F125" s="16">
        <v>939.23646670300002</v>
      </c>
      <c r="G125" s="11">
        <v>1003.30284377</v>
      </c>
      <c r="H125" s="107">
        <v>6.821112609893869</v>
      </c>
      <c r="I125" s="108">
        <v>1.0088589387542066</v>
      </c>
      <c r="J125" s="103">
        <v>18262</v>
      </c>
      <c r="K125" s="103">
        <v>14878</v>
      </c>
      <c r="L125" s="107">
        <v>-18.53028145876684</v>
      </c>
      <c r="M125" s="103">
        <v>154350</v>
      </c>
      <c r="N125" s="103">
        <v>147852</v>
      </c>
      <c r="O125" s="107">
        <v>-4.2099125364431487</v>
      </c>
      <c r="P125" s="108">
        <v>0.54377334612479844</v>
      </c>
      <c r="Q125" s="103">
        <v>0</v>
      </c>
      <c r="R125" s="103">
        <v>0</v>
      </c>
      <c r="S125" s="112" t="s">
        <v>119</v>
      </c>
      <c r="T125" s="103">
        <v>0</v>
      </c>
      <c r="U125" s="103">
        <v>0</v>
      </c>
      <c r="V125" s="112" t="s">
        <v>119</v>
      </c>
      <c r="W125" s="112" t="s">
        <v>119</v>
      </c>
      <c r="X125" s="16">
        <v>1825.7380506999998</v>
      </c>
      <c r="Y125" s="16">
        <v>2384.6819259000013</v>
      </c>
      <c r="Z125" s="107">
        <v>30.61468073066116</v>
      </c>
      <c r="AA125" s="16">
        <v>14287.627827999997</v>
      </c>
      <c r="AB125" s="16">
        <v>13529.579295000001</v>
      </c>
      <c r="AC125" s="107">
        <v>-5.3056290528118293</v>
      </c>
      <c r="AD125" s="108">
        <v>0.58824374426593806</v>
      </c>
    </row>
    <row r="126" spans="1:30" s="29" customFormat="1">
      <c r="A126" s="5"/>
      <c r="B126" s="135" t="s">
        <v>78</v>
      </c>
      <c r="C126" s="16">
        <v>0</v>
      </c>
      <c r="D126" s="11">
        <v>2.5350349999999997E-3</v>
      </c>
      <c r="E126" s="112" t="s">
        <v>119</v>
      </c>
      <c r="F126" s="16">
        <v>0</v>
      </c>
      <c r="G126" s="11">
        <v>2.5350349999999997E-3</v>
      </c>
      <c r="H126" s="112" t="s">
        <v>119</v>
      </c>
      <c r="I126" s="108">
        <v>1.2015306058877587E-6</v>
      </c>
      <c r="J126" s="103">
        <v>0</v>
      </c>
      <c r="K126" s="103">
        <v>0</v>
      </c>
      <c r="L126" s="112" t="s">
        <v>119</v>
      </c>
      <c r="M126" s="103">
        <v>0</v>
      </c>
      <c r="N126" s="103">
        <v>0</v>
      </c>
      <c r="O126" s="112" t="s">
        <v>119</v>
      </c>
      <c r="P126" s="108">
        <v>0</v>
      </c>
      <c r="Q126" s="103">
        <v>-206</v>
      </c>
      <c r="R126" s="103">
        <v>0</v>
      </c>
      <c r="S126" s="107">
        <v>-100</v>
      </c>
      <c r="T126" s="103">
        <v>-3448</v>
      </c>
      <c r="U126" s="103">
        <v>0</v>
      </c>
      <c r="V126" s="107">
        <v>-100</v>
      </c>
      <c r="W126" s="108">
        <v>0</v>
      </c>
      <c r="X126" s="16">
        <v>-32.852225400000002</v>
      </c>
      <c r="Y126" s="16">
        <v>0</v>
      </c>
      <c r="Z126" s="107">
        <v>-100</v>
      </c>
      <c r="AA126" s="16">
        <v>-399.1885939</v>
      </c>
      <c r="AB126" s="16">
        <v>0</v>
      </c>
      <c r="AC126" s="107">
        <v>-100</v>
      </c>
      <c r="AD126" s="108">
        <v>0</v>
      </c>
    </row>
    <row r="127" spans="1:30" s="29" customFormat="1">
      <c r="A127" s="5"/>
      <c r="B127" s="135" t="s">
        <v>79</v>
      </c>
      <c r="C127" s="16">
        <v>22.142229824000001</v>
      </c>
      <c r="D127" s="11">
        <v>8.2812471199999997</v>
      </c>
      <c r="E127" s="107">
        <v>-62.59975988947626</v>
      </c>
      <c r="F127" s="16">
        <v>273.462841599</v>
      </c>
      <c r="G127" s="11">
        <v>78.433168943600705</v>
      </c>
      <c r="H127" s="107">
        <v>-71.318527780599368</v>
      </c>
      <c r="I127" s="108">
        <v>1.4681728462524555</v>
      </c>
      <c r="J127" s="103">
        <v>8</v>
      </c>
      <c r="K127" s="103">
        <v>11</v>
      </c>
      <c r="L127" s="107">
        <v>37.5</v>
      </c>
      <c r="M127" s="103">
        <v>50</v>
      </c>
      <c r="N127" s="103">
        <v>66</v>
      </c>
      <c r="O127" s="107">
        <v>32</v>
      </c>
      <c r="P127" s="108">
        <v>1.0127359214362437</v>
      </c>
      <c r="Q127" s="103">
        <v>14596</v>
      </c>
      <c r="R127" s="103">
        <v>10151</v>
      </c>
      <c r="S127" s="107">
        <v>-30.453548917511647</v>
      </c>
      <c r="T127" s="103">
        <v>31575</v>
      </c>
      <c r="U127" s="103">
        <v>53023</v>
      </c>
      <c r="V127" s="107">
        <v>67.927157561361838</v>
      </c>
      <c r="W127" s="108">
        <v>1.0324600952021556</v>
      </c>
      <c r="X127" s="16">
        <v>7.0543486</v>
      </c>
      <c r="Y127" s="16">
        <v>2.5707199000000003</v>
      </c>
      <c r="Z127" s="107">
        <v>-63.558365970176176</v>
      </c>
      <c r="AA127" s="16">
        <v>30.438863299999998</v>
      </c>
      <c r="AB127" s="16">
        <v>43.654161500000001</v>
      </c>
      <c r="AC127" s="107">
        <v>43.41587289167925</v>
      </c>
      <c r="AD127" s="108">
        <v>2.1132280697473513E-2</v>
      </c>
    </row>
    <row r="128" spans="1:30" s="29" customFormat="1" ht="15">
      <c r="A128" s="5"/>
      <c r="B128" s="139" t="s">
        <v>80</v>
      </c>
      <c r="C128" s="16">
        <v>1.4165131419999997</v>
      </c>
      <c r="D128" s="11">
        <v>0.64502065099999994</v>
      </c>
      <c r="E128" s="107">
        <v>-54.46419578647297</v>
      </c>
      <c r="F128" s="16">
        <v>25.776489731000002</v>
      </c>
      <c r="G128" s="11">
        <v>14.890350033999999</v>
      </c>
      <c r="H128" s="107">
        <v>-42.232824603374233</v>
      </c>
      <c r="I128" s="108">
        <v>0.15350203367403997</v>
      </c>
      <c r="J128" s="103">
        <v>7</v>
      </c>
      <c r="K128" s="103">
        <v>7</v>
      </c>
      <c r="L128" s="107">
        <v>0</v>
      </c>
      <c r="M128" s="103">
        <v>67</v>
      </c>
      <c r="N128" s="103">
        <v>67</v>
      </c>
      <c r="O128" s="107">
        <v>0</v>
      </c>
      <c r="P128" s="108">
        <v>0.19768093706665091</v>
      </c>
      <c r="Q128" s="103">
        <v>19922</v>
      </c>
      <c r="R128" s="103">
        <v>5607</v>
      </c>
      <c r="S128" s="107">
        <v>-71.855235418130718</v>
      </c>
      <c r="T128" s="103">
        <v>194017</v>
      </c>
      <c r="U128" s="103">
        <v>276645</v>
      </c>
      <c r="V128" s="107">
        <v>42.588020637366832</v>
      </c>
      <c r="W128" s="108">
        <v>0.30934355752862625</v>
      </c>
      <c r="X128" s="16">
        <v>572.87401009999996</v>
      </c>
      <c r="Y128" s="16">
        <v>367.39619160000001</v>
      </c>
      <c r="Z128" s="107">
        <v>-35.867889776345777</v>
      </c>
      <c r="AA128" s="16">
        <v>11106.49528635</v>
      </c>
      <c r="AB128" s="16">
        <v>12057.860580245999</v>
      </c>
      <c r="AC128" s="107">
        <v>8.5658461050736356</v>
      </c>
      <c r="AD128" s="108">
        <v>0.38775901256566586</v>
      </c>
    </row>
    <row r="129" spans="1:30" s="29" customFormat="1">
      <c r="A129" s="5"/>
      <c r="B129" s="140"/>
      <c r="C129" s="16"/>
      <c r="D129" s="11"/>
      <c r="E129" s="107"/>
      <c r="F129" s="16"/>
      <c r="G129" s="11"/>
      <c r="H129" s="107"/>
      <c r="I129" s="108"/>
      <c r="J129" s="103"/>
      <c r="K129" s="103"/>
      <c r="L129" s="107"/>
      <c r="M129" s="103"/>
      <c r="N129" s="103"/>
      <c r="O129" s="107"/>
      <c r="P129" s="108"/>
      <c r="Q129" s="103"/>
      <c r="R129" s="103"/>
      <c r="S129" s="107"/>
      <c r="T129" s="103"/>
      <c r="U129" s="103"/>
      <c r="V129" s="107"/>
      <c r="W129" s="108"/>
      <c r="X129" s="16"/>
      <c r="Y129" s="16"/>
      <c r="Z129" s="107"/>
      <c r="AA129" s="16"/>
      <c r="AB129" s="16"/>
      <c r="AC129" s="107"/>
      <c r="AD129" s="108"/>
    </row>
    <row r="130" spans="1:30" s="30" customFormat="1" ht="15">
      <c r="A130" s="17">
        <v>19</v>
      </c>
      <c r="B130" s="134" t="s">
        <v>98</v>
      </c>
      <c r="C130" s="12">
        <v>0</v>
      </c>
      <c r="D130" s="12">
        <v>5.641E-4</v>
      </c>
      <c r="E130" s="143" t="s">
        <v>119</v>
      </c>
      <c r="F130" s="12">
        <v>1.197E-4</v>
      </c>
      <c r="G130" s="12">
        <v>2.2927999999999998E-3</v>
      </c>
      <c r="H130" s="143" t="s">
        <v>119</v>
      </c>
      <c r="I130" s="106">
        <v>6.1876756158009588E-7</v>
      </c>
      <c r="J130" s="23">
        <v>0</v>
      </c>
      <c r="K130" s="23">
        <v>0</v>
      </c>
      <c r="L130" s="143" t="s">
        <v>119</v>
      </c>
      <c r="M130" s="23">
        <v>0</v>
      </c>
      <c r="N130" s="23">
        <v>0</v>
      </c>
      <c r="O130" s="143" t="s">
        <v>119</v>
      </c>
      <c r="P130" s="106">
        <v>0</v>
      </c>
      <c r="Q130" s="23">
        <v>0</v>
      </c>
      <c r="R130" s="23">
        <v>0</v>
      </c>
      <c r="S130" s="143" t="s">
        <v>119</v>
      </c>
      <c r="T130" s="23">
        <v>0</v>
      </c>
      <c r="U130" s="23">
        <v>0</v>
      </c>
      <c r="V130" s="143" t="s">
        <v>119</v>
      </c>
      <c r="W130" s="106">
        <v>0</v>
      </c>
      <c r="X130" s="12">
        <v>0</v>
      </c>
      <c r="Y130" s="12">
        <v>0</v>
      </c>
      <c r="Z130" s="143" t="s">
        <v>119</v>
      </c>
      <c r="AA130" s="12">
        <v>0</v>
      </c>
      <c r="AB130" s="12">
        <v>0</v>
      </c>
      <c r="AC130" s="143" t="s">
        <v>119</v>
      </c>
      <c r="AD130" s="106">
        <v>0</v>
      </c>
    </row>
    <row r="131" spans="1:30" s="29" customFormat="1">
      <c r="A131" s="5"/>
      <c r="B131" s="135" t="s">
        <v>76</v>
      </c>
      <c r="C131" s="16">
        <v>0</v>
      </c>
      <c r="D131" s="11">
        <v>0</v>
      </c>
      <c r="E131" s="112" t="s">
        <v>119</v>
      </c>
      <c r="F131" s="16">
        <v>0</v>
      </c>
      <c r="G131" s="11">
        <v>0</v>
      </c>
      <c r="H131" s="112" t="s">
        <v>119</v>
      </c>
      <c r="I131" s="108">
        <v>0</v>
      </c>
      <c r="J131" s="103">
        <v>0</v>
      </c>
      <c r="K131" s="103">
        <v>0</v>
      </c>
      <c r="L131" s="112" t="s">
        <v>119</v>
      </c>
      <c r="M131" s="103">
        <v>0</v>
      </c>
      <c r="N131" s="103">
        <v>0</v>
      </c>
      <c r="O131" s="112" t="s">
        <v>119</v>
      </c>
      <c r="P131" s="108">
        <v>0</v>
      </c>
      <c r="Q131" s="103">
        <v>0</v>
      </c>
      <c r="R131" s="103">
        <v>0</v>
      </c>
      <c r="S131" s="112" t="s">
        <v>119</v>
      </c>
      <c r="T131" s="103">
        <v>0</v>
      </c>
      <c r="U131" s="103">
        <v>0</v>
      </c>
      <c r="V131" s="112" t="s">
        <v>119</v>
      </c>
      <c r="W131" s="112" t="s">
        <v>119</v>
      </c>
      <c r="X131" s="16">
        <v>0</v>
      </c>
      <c r="Y131" s="16">
        <v>0</v>
      </c>
      <c r="Z131" s="112" t="s">
        <v>119</v>
      </c>
      <c r="AA131" s="16">
        <v>0</v>
      </c>
      <c r="AB131" s="16">
        <v>0</v>
      </c>
      <c r="AC131" s="112" t="s">
        <v>119</v>
      </c>
      <c r="AD131" s="108">
        <v>0</v>
      </c>
    </row>
    <row r="132" spans="1:30" s="29" customFormat="1">
      <c r="A132" s="5"/>
      <c r="B132" s="135" t="s">
        <v>77</v>
      </c>
      <c r="C132" s="16">
        <v>0</v>
      </c>
      <c r="D132" s="11">
        <v>5.641E-4</v>
      </c>
      <c r="E132" s="112" t="s">
        <v>119</v>
      </c>
      <c r="F132" s="16">
        <v>1.197E-4</v>
      </c>
      <c r="G132" s="11">
        <v>2.2927999999999998E-3</v>
      </c>
      <c r="H132" s="112" t="s">
        <v>119</v>
      </c>
      <c r="I132" s="108">
        <v>2.3054970781144413E-6</v>
      </c>
      <c r="J132" s="103">
        <v>0</v>
      </c>
      <c r="K132" s="103">
        <v>0</v>
      </c>
      <c r="L132" s="112" t="s">
        <v>119</v>
      </c>
      <c r="M132" s="103">
        <v>0</v>
      </c>
      <c r="N132" s="103">
        <v>0</v>
      </c>
      <c r="O132" s="112" t="s">
        <v>119</v>
      </c>
      <c r="P132" s="108">
        <v>0</v>
      </c>
      <c r="Q132" s="103">
        <v>0</v>
      </c>
      <c r="R132" s="103">
        <v>0</v>
      </c>
      <c r="S132" s="112" t="s">
        <v>119</v>
      </c>
      <c r="T132" s="103">
        <v>0</v>
      </c>
      <c r="U132" s="103">
        <v>0</v>
      </c>
      <c r="V132" s="112" t="s">
        <v>119</v>
      </c>
      <c r="W132" s="112" t="s">
        <v>119</v>
      </c>
      <c r="X132" s="16">
        <v>0</v>
      </c>
      <c r="Y132" s="16">
        <v>0</v>
      </c>
      <c r="Z132" s="112" t="s">
        <v>119</v>
      </c>
      <c r="AA132" s="16">
        <v>0</v>
      </c>
      <c r="AB132" s="16">
        <v>0</v>
      </c>
      <c r="AC132" s="112" t="s">
        <v>119</v>
      </c>
      <c r="AD132" s="108">
        <v>0</v>
      </c>
    </row>
    <row r="133" spans="1:30" s="29" customFormat="1">
      <c r="A133" s="5"/>
      <c r="B133" s="135" t="s">
        <v>78</v>
      </c>
      <c r="C133" s="16">
        <v>0</v>
      </c>
      <c r="D133" s="11">
        <v>0</v>
      </c>
      <c r="E133" s="112" t="s">
        <v>119</v>
      </c>
      <c r="F133" s="16">
        <v>0</v>
      </c>
      <c r="G133" s="11">
        <v>0</v>
      </c>
      <c r="H133" s="112" t="s">
        <v>119</v>
      </c>
      <c r="I133" s="108">
        <v>0</v>
      </c>
      <c r="J133" s="103">
        <v>0</v>
      </c>
      <c r="K133" s="103">
        <v>0</v>
      </c>
      <c r="L133" s="112" t="s">
        <v>119</v>
      </c>
      <c r="M133" s="103">
        <v>0</v>
      </c>
      <c r="N133" s="103">
        <v>0</v>
      </c>
      <c r="O133" s="112" t="s">
        <v>119</v>
      </c>
      <c r="P133" s="108">
        <v>0</v>
      </c>
      <c r="Q133" s="103">
        <v>0</v>
      </c>
      <c r="R133" s="103">
        <v>0</v>
      </c>
      <c r="S133" s="112" t="s">
        <v>119</v>
      </c>
      <c r="T133" s="103">
        <v>0</v>
      </c>
      <c r="U133" s="103">
        <v>0</v>
      </c>
      <c r="V133" s="112" t="s">
        <v>119</v>
      </c>
      <c r="W133" s="108">
        <v>0</v>
      </c>
      <c r="X133" s="16">
        <v>0</v>
      </c>
      <c r="Y133" s="16">
        <v>0</v>
      </c>
      <c r="Z133" s="112" t="s">
        <v>119</v>
      </c>
      <c r="AA133" s="16">
        <v>0</v>
      </c>
      <c r="AB133" s="16">
        <v>0</v>
      </c>
      <c r="AC133" s="112" t="s">
        <v>119</v>
      </c>
      <c r="AD133" s="108">
        <v>0</v>
      </c>
    </row>
    <row r="134" spans="1:30" s="29" customFormat="1">
      <c r="A134" s="5"/>
      <c r="B134" s="135" t="s">
        <v>79</v>
      </c>
      <c r="C134" s="16">
        <v>0</v>
      </c>
      <c r="D134" s="11">
        <v>0</v>
      </c>
      <c r="E134" s="112" t="s">
        <v>119</v>
      </c>
      <c r="F134" s="16">
        <v>0</v>
      </c>
      <c r="G134" s="11">
        <v>0</v>
      </c>
      <c r="H134" s="112" t="s">
        <v>119</v>
      </c>
      <c r="I134" s="108">
        <v>0</v>
      </c>
      <c r="J134" s="103">
        <v>0</v>
      </c>
      <c r="K134" s="103">
        <v>0</v>
      </c>
      <c r="L134" s="112" t="s">
        <v>119</v>
      </c>
      <c r="M134" s="103">
        <v>0</v>
      </c>
      <c r="N134" s="103">
        <v>0</v>
      </c>
      <c r="O134" s="112" t="s">
        <v>119</v>
      </c>
      <c r="P134" s="108">
        <v>0</v>
      </c>
      <c r="Q134" s="103">
        <v>0</v>
      </c>
      <c r="R134" s="103">
        <v>0</v>
      </c>
      <c r="S134" s="112" t="s">
        <v>119</v>
      </c>
      <c r="T134" s="103">
        <v>0</v>
      </c>
      <c r="U134" s="103">
        <v>0</v>
      </c>
      <c r="V134" s="112" t="s">
        <v>119</v>
      </c>
      <c r="W134" s="108">
        <v>0</v>
      </c>
      <c r="X134" s="16">
        <v>0</v>
      </c>
      <c r="Y134" s="16">
        <v>0</v>
      </c>
      <c r="Z134" s="112" t="s">
        <v>119</v>
      </c>
      <c r="AA134" s="16">
        <v>0</v>
      </c>
      <c r="AB134" s="16">
        <v>0</v>
      </c>
      <c r="AC134" s="112" t="s">
        <v>119</v>
      </c>
      <c r="AD134" s="108">
        <v>0</v>
      </c>
    </row>
    <row r="135" spans="1:30" s="29" customFormat="1" ht="15">
      <c r="A135" s="5"/>
      <c r="B135" s="139" t="s">
        <v>80</v>
      </c>
      <c r="C135" s="16">
        <v>0</v>
      </c>
      <c r="D135" s="11">
        <v>0</v>
      </c>
      <c r="E135" s="112" t="s">
        <v>119</v>
      </c>
      <c r="F135" s="16">
        <v>0</v>
      </c>
      <c r="G135" s="11">
        <v>0</v>
      </c>
      <c r="H135" s="112" t="s">
        <v>119</v>
      </c>
      <c r="I135" s="108">
        <v>0</v>
      </c>
      <c r="J135" s="103">
        <v>0</v>
      </c>
      <c r="K135" s="103">
        <v>0</v>
      </c>
      <c r="L135" s="112" t="s">
        <v>119</v>
      </c>
      <c r="M135" s="103">
        <v>0</v>
      </c>
      <c r="N135" s="103">
        <v>0</v>
      </c>
      <c r="O135" s="112" t="s">
        <v>119</v>
      </c>
      <c r="P135" s="108">
        <v>0</v>
      </c>
      <c r="Q135" s="103">
        <v>0</v>
      </c>
      <c r="R135" s="103">
        <v>0</v>
      </c>
      <c r="S135" s="112" t="s">
        <v>119</v>
      </c>
      <c r="T135" s="103">
        <v>0</v>
      </c>
      <c r="U135" s="103">
        <v>0</v>
      </c>
      <c r="V135" s="112" t="s">
        <v>119</v>
      </c>
      <c r="W135" s="108">
        <v>0</v>
      </c>
      <c r="X135" s="16">
        <v>0</v>
      </c>
      <c r="Y135" s="16">
        <v>0</v>
      </c>
      <c r="Z135" s="112" t="s">
        <v>119</v>
      </c>
      <c r="AA135" s="16">
        <v>0</v>
      </c>
      <c r="AB135" s="16">
        <v>0</v>
      </c>
      <c r="AC135" s="112" t="s">
        <v>119</v>
      </c>
      <c r="AD135" s="108">
        <v>0</v>
      </c>
    </row>
    <row r="136" spans="1:30" s="29" customFormat="1">
      <c r="A136" s="5"/>
      <c r="B136" s="140"/>
      <c r="C136" s="16"/>
      <c r="D136" s="11"/>
      <c r="E136" s="107"/>
      <c r="F136" s="16"/>
      <c r="G136" s="11"/>
      <c r="H136" s="107"/>
      <c r="I136" s="108"/>
      <c r="J136" s="103"/>
      <c r="K136" s="103"/>
      <c r="L136" s="107"/>
      <c r="M136" s="103"/>
      <c r="N136" s="103"/>
      <c r="O136" s="107"/>
      <c r="P136" s="108"/>
      <c r="Q136" s="103"/>
      <c r="R136" s="103"/>
      <c r="S136" s="107"/>
      <c r="T136" s="103"/>
      <c r="U136" s="103"/>
      <c r="V136" s="107"/>
      <c r="W136" s="108"/>
      <c r="X136" s="16"/>
      <c r="Y136" s="16"/>
      <c r="Z136" s="107"/>
      <c r="AA136" s="16"/>
      <c r="AB136" s="16"/>
      <c r="AC136" s="107"/>
      <c r="AD136" s="108"/>
    </row>
    <row r="137" spans="1:30" s="30" customFormat="1" ht="15">
      <c r="A137" s="20">
        <v>20</v>
      </c>
      <c r="B137" s="134" t="s">
        <v>99</v>
      </c>
      <c r="C137" s="12">
        <v>2844.9299203980004</v>
      </c>
      <c r="D137" s="12">
        <v>3503.4839909779948</v>
      </c>
      <c r="E137" s="105">
        <v>23.148340697540416</v>
      </c>
      <c r="F137" s="12">
        <v>25458.291921427011</v>
      </c>
      <c r="G137" s="12">
        <v>29587.603134006989</v>
      </c>
      <c r="H137" s="105">
        <v>16.21990676092663</v>
      </c>
      <c r="I137" s="106">
        <v>7.9849306717677555</v>
      </c>
      <c r="J137" s="23">
        <v>265072</v>
      </c>
      <c r="K137" s="23">
        <v>290250</v>
      </c>
      <c r="L137" s="105">
        <v>9.4985513369952308</v>
      </c>
      <c r="M137" s="23">
        <v>1923243</v>
      </c>
      <c r="N137" s="23">
        <v>2197656</v>
      </c>
      <c r="O137" s="105">
        <v>14.26824379446591</v>
      </c>
      <c r="P137" s="106">
        <v>7.7064279249761753</v>
      </c>
      <c r="Q137" s="23">
        <v>4076557</v>
      </c>
      <c r="R137" s="23">
        <v>3082349</v>
      </c>
      <c r="S137" s="105">
        <v>-24.388423858663081</v>
      </c>
      <c r="T137" s="23">
        <v>13688684</v>
      </c>
      <c r="U137" s="23">
        <v>18437007</v>
      </c>
      <c r="V137" s="105">
        <v>34.687943705910662</v>
      </c>
      <c r="W137" s="106">
        <v>6.9078104513023719</v>
      </c>
      <c r="X137" s="12">
        <v>108400.96075099999</v>
      </c>
      <c r="Y137" s="12">
        <v>99453.224243599994</v>
      </c>
      <c r="Z137" s="105">
        <v>-8.2542963138059235</v>
      </c>
      <c r="AA137" s="12">
        <v>578940.51705700008</v>
      </c>
      <c r="AB137" s="12">
        <v>658789.57460419997</v>
      </c>
      <c r="AC137" s="105">
        <v>13.792273160135082</v>
      </c>
      <c r="AD137" s="106">
        <v>9.0491790920798376</v>
      </c>
    </row>
    <row r="138" spans="1:30" s="29" customFormat="1">
      <c r="A138" s="9"/>
      <c r="B138" s="135" t="s">
        <v>76</v>
      </c>
      <c r="C138" s="16">
        <v>467.58599659099787</v>
      </c>
      <c r="D138" s="11">
        <v>642.11269129499783</v>
      </c>
      <c r="E138" s="107">
        <v>37.325047365920199</v>
      </c>
      <c r="F138" s="16">
        <v>4031.1409127179986</v>
      </c>
      <c r="G138" s="11">
        <v>6318.7719013649994</v>
      </c>
      <c r="H138" s="107">
        <v>56.748971027772001</v>
      </c>
      <c r="I138" s="108">
        <v>14.020750223151548</v>
      </c>
      <c r="J138" s="103">
        <v>8944</v>
      </c>
      <c r="K138" s="103">
        <v>8245</v>
      </c>
      <c r="L138" s="107">
        <v>-7.8152951699463333</v>
      </c>
      <c r="M138" s="103">
        <v>94888</v>
      </c>
      <c r="N138" s="103">
        <v>83960</v>
      </c>
      <c r="O138" s="107">
        <v>-11.516735519770677</v>
      </c>
      <c r="P138" s="108">
        <v>6.534721741181122</v>
      </c>
      <c r="Q138" s="103">
        <v>0</v>
      </c>
      <c r="R138" s="103">
        <v>0</v>
      </c>
      <c r="S138" s="112" t="s">
        <v>119</v>
      </c>
      <c r="T138" s="103">
        <v>0</v>
      </c>
      <c r="U138" s="103">
        <v>0</v>
      </c>
      <c r="V138" s="112" t="s">
        <v>119</v>
      </c>
      <c r="W138" s="112" t="s">
        <v>119</v>
      </c>
      <c r="X138" s="16">
        <v>366.71262499999995</v>
      </c>
      <c r="Y138" s="16">
        <v>271.64156299999996</v>
      </c>
      <c r="Z138" s="107">
        <v>-25.925221963656149</v>
      </c>
      <c r="AA138" s="16">
        <v>3866.8779130000003</v>
      </c>
      <c r="AB138" s="16">
        <v>3184.2533250000001</v>
      </c>
      <c r="AC138" s="107">
        <v>-17.653119735306213</v>
      </c>
      <c r="AD138" s="108">
        <v>7.9936426812197006</v>
      </c>
    </row>
    <row r="139" spans="1:30" s="29" customFormat="1">
      <c r="A139" s="9"/>
      <c r="B139" s="135" t="s">
        <v>77</v>
      </c>
      <c r="C139" s="16">
        <v>1510.5561458510033</v>
      </c>
      <c r="D139" s="11">
        <v>1676.6634869989959</v>
      </c>
      <c r="E139" s="107">
        <v>10.99643608774387</v>
      </c>
      <c r="F139" s="16">
        <v>12469.48875502901</v>
      </c>
      <c r="G139" s="11">
        <v>14586.073782276993</v>
      </c>
      <c r="H139" s="107">
        <v>16.97411232192141</v>
      </c>
      <c r="I139" s="108">
        <v>14.666848607031257</v>
      </c>
      <c r="J139" s="103">
        <v>256061</v>
      </c>
      <c r="K139" s="103">
        <v>281940</v>
      </c>
      <c r="L139" s="107">
        <v>10.106576167397613</v>
      </c>
      <c r="M139" s="103">
        <v>1828032</v>
      </c>
      <c r="N139" s="103">
        <v>2113169</v>
      </c>
      <c r="O139" s="107">
        <v>15.598031106676469</v>
      </c>
      <c r="P139" s="108">
        <v>7.7718595491247617</v>
      </c>
      <c r="Q139" s="103">
        <v>0</v>
      </c>
      <c r="R139" s="103">
        <v>0</v>
      </c>
      <c r="S139" s="112" t="s">
        <v>119</v>
      </c>
      <c r="T139" s="103">
        <v>0</v>
      </c>
      <c r="U139" s="103">
        <v>0</v>
      </c>
      <c r="V139" s="112" t="s">
        <v>119</v>
      </c>
      <c r="W139" s="112" t="s">
        <v>119</v>
      </c>
      <c r="X139" s="16">
        <v>19248.263628000001</v>
      </c>
      <c r="Y139" s="16">
        <v>23611.995970999993</v>
      </c>
      <c r="Z139" s="107">
        <v>22.670784374815881</v>
      </c>
      <c r="AA139" s="16">
        <v>148792.49742700002</v>
      </c>
      <c r="AB139" s="16">
        <v>168582.240322</v>
      </c>
      <c r="AC139" s="107">
        <v>13.300229001606173</v>
      </c>
      <c r="AD139" s="108">
        <v>7.3296771541449077</v>
      </c>
    </row>
    <row r="140" spans="1:30" s="29" customFormat="1">
      <c r="A140" s="9"/>
      <c r="B140" s="135" t="s">
        <v>78</v>
      </c>
      <c r="C140" s="16">
        <v>792.27336683299927</v>
      </c>
      <c r="D140" s="11">
        <v>1122.1882673790012</v>
      </c>
      <c r="E140" s="107">
        <v>41.641548783192107</v>
      </c>
      <c r="F140" s="16">
        <v>8484.6682000670007</v>
      </c>
      <c r="G140" s="11">
        <v>8072.7595509379971</v>
      </c>
      <c r="H140" s="107">
        <v>-4.8547408032496886</v>
      </c>
      <c r="I140" s="108">
        <v>3.8262460575198061</v>
      </c>
      <c r="J140" s="103">
        <v>27</v>
      </c>
      <c r="K140" s="103">
        <v>31</v>
      </c>
      <c r="L140" s="107">
        <v>14.814814814814813</v>
      </c>
      <c r="M140" s="103">
        <v>161</v>
      </c>
      <c r="N140" s="103">
        <v>192</v>
      </c>
      <c r="O140" s="107">
        <v>19.254658385093169</v>
      </c>
      <c r="P140" s="108">
        <v>9.9122354155911196</v>
      </c>
      <c r="Q140" s="103">
        <v>81337</v>
      </c>
      <c r="R140" s="103">
        <v>76825</v>
      </c>
      <c r="S140" s="107">
        <v>-5.5472909008200446</v>
      </c>
      <c r="T140" s="103">
        <v>396237</v>
      </c>
      <c r="U140" s="103">
        <v>524639</v>
      </c>
      <c r="V140" s="107">
        <v>32.40535336175067</v>
      </c>
      <c r="W140" s="108">
        <v>0.30442870447596809</v>
      </c>
      <c r="X140" s="16">
        <v>8591.9647980000009</v>
      </c>
      <c r="Y140" s="16">
        <v>9694.2835880000002</v>
      </c>
      <c r="Z140" s="107">
        <v>12.829647419605259</v>
      </c>
      <c r="AA140" s="16">
        <v>61102.122199999998</v>
      </c>
      <c r="AB140" s="16">
        <v>74667.496228000004</v>
      </c>
      <c r="AC140" s="107">
        <v>22.201150368554639</v>
      </c>
      <c r="AD140" s="108">
        <v>4.5975547045774237</v>
      </c>
    </row>
    <row r="141" spans="1:30" s="29" customFormat="1">
      <c r="A141" s="9"/>
      <c r="B141" s="135" t="s">
        <v>79</v>
      </c>
      <c r="C141" s="16">
        <v>10.639711123000001</v>
      </c>
      <c r="D141" s="11">
        <v>6.3320527769999986</v>
      </c>
      <c r="E141" s="107">
        <v>-40.486609985942962</v>
      </c>
      <c r="F141" s="16">
        <v>36.701053613000006</v>
      </c>
      <c r="G141" s="11">
        <v>37.085511636000007</v>
      </c>
      <c r="H141" s="107">
        <v>1.0475394713568125</v>
      </c>
      <c r="I141" s="108">
        <v>0.69419535008851696</v>
      </c>
      <c r="J141" s="103">
        <v>1</v>
      </c>
      <c r="K141" s="103">
        <v>0</v>
      </c>
      <c r="L141" s="107">
        <v>-100</v>
      </c>
      <c r="M141" s="103">
        <v>1</v>
      </c>
      <c r="N141" s="103">
        <v>1</v>
      </c>
      <c r="O141" s="107">
        <v>0</v>
      </c>
      <c r="P141" s="108">
        <v>1.5344483658124904E-2</v>
      </c>
      <c r="Q141" s="103">
        <v>28302</v>
      </c>
      <c r="R141" s="103">
        <v>11247</v>
      </c>
      <c r="S141" s="107">
        <v>-60.260758956964168</v>
      </c>
      <c r="T141" s="103">
        <v>72274</v>
      </c>
      <c r="U141" s="103">
        <v>66049</v>
      </c>
      <c r="V141" s="107">
        <v>-8.6130558707142253</v>
      </c>
      <c r="W141" s="108">
        <v>1.2861014432983269</v>
      </c>
      <c r="X141" s="16">
        <v>20.791499999999999</v>
      </c>
      <c r="Y141" s="16">
        <v>2.8160000000000003</v>
      </c>
      <c r="Z141" s="107">
        <v>-86.456003655339927</v>
      </c>
      <c r="AA141" s="16">
        <v>25.725617000000003</v>
      </c>
      <c r="AB141" s="16">
        <v>13.0448</v>
      </c>
      <c r="AC141" s="107">
        <v>-49.292567015982556</v>
      </c>
      <c r="AD141" s="108">
        <v>6.3147788382649948E-3</v>
      </c>
    </row>
    <row r="142" spans="1:30" s="29" customFormat="1" ht="15">
      <c r="A142" s="9"/>
      <c r="B142" s="139" t="s">
        <v>80</v>
      </c>
      <c r="C142" s="16">
        <v>63.874700000000004</v>
      </c>
      <c r="D142" s="11">
        <v>56.187492527999787</v>
      </c>
      <c r="E142" s="107">
        <v>-12.034823603085755</v>
      </c>
      <c r="F142" s="16">
        <v>436.29300000000001</v>
      </c>
      <c r="G142" s="11">
        <v>572.91238779099967</v>
      </c>
      <c r="H142" s="107">
        <v>31.313678603828084</v>
      </c>
      <c r="I142" s="108">
        <v>5.9060543534680399</v>
      </c>
      <c r="J142" s="103">
        <v>39</v>
      </c>
      <c r="K142" s="103">
        <v>34</v>
      </c>
      <c r="L142" s="107">
        <v>-12.820512820512819</v>
      </c>
      <c r="M142" s="103">
        <v>161</v>
      </c>
      <c r="N142" s="103">
        <v>334</v>
      </c>
      <c r="O142" s="107">
        <v>107.45341614906832</v>
      </c>
      <c r="P142" s="108">
        <v>0.98545422358599122</v>
      </c>
      <c r="Q142" s="103">
        <v>3966918</v>
      </c>
      <c r="R142" s="103">
        <v>2994277</v>
      </c>
      <c r="S142" s="107">
        <v>-24.518807799909148</v>
      </c>
      <c r="T142" s="103">
        <v>13220173</v>
      </c>
      <c r="U142" s="103">
        <v>17846319</v>
      </c>
      <c r="V142" s="107">
        <v>34.993082163145672</v>
      </c>
      <c r="W142" s="108">
        <v>19.955697042240836</v>
      </c>
      <c r="X142" s="16">
        <v>80173.228199999998</v>
      </c>
      <c r="Y142" s="16">
        <v>65872.487121600003</v>
      </c>
      <c r="Z142" s="107">
        <v>-17.837302300869553</v>
      </c>
      <c r="AA142" s="16">
        <v>365153.29389999999</v>
      </c>
      <c r="AB142" s="16">
        <v>412342.53992919996</v>
      </c>
      <c r="AC142" s="107">
        <v>12.923133056037312</v>
      </c>
      <c r="AD142" s="108">
        <v>13.260191147317382</v>
      </c>
    </row>
    <row r="143" spans="1:30" s="29" customFormat="1">
      <c r="A143" s="9"/>
      <c r="B143" s="140"/>
      <c r="C143" s="16"/>
      <c r="D143" s="11"/>
      <c r="E143" s="107"/>
      <c r="F143" s="16"/>
      <c r="G143" s="11"/>
      <c r="H143" s="107"/>
      <c r="I143" s="108"/>
      <c r="J143" s="103"/>
      <c r="K143" s="103"/>
      <c r="L143" s="107"/>
      <c r="M143" s="103"/>
      <c r="N143" s="103"/>
      <c r="O143" s="107"/>
      <c r="P143" s="108"/>
      <c r="Q143" s="103"/>
      <c r="R143" s="103"/>
      <c r="S143" s="107"/>
      <c r="T143" s="103"/>
      <c r="U143" s="103"/>
      <c r="V143" s="107"/>
      <c r="W143" s="108"/>
      <c r="X143" s="16"/>
      <c r="Y143" s="16"/>
      <c r="Z143" s="107"/>
      <c r="AA143" s="16"/>
      <c r="AB143" s="16"/>
      <c r="AC143" s="107"/>
      <c r="AD143" s="108"/>
    </row>
    <row r="144" spans="1:30" s="30" customFormat="1" ht="15">
      <c r="A144" s="20">
        <v>21</v>
      </c>
      <c r="B144" s="134" t="s">
        <v>100</v>
      </c>
      <c r="C144" s="12">
        <v>304.74796360861643</v>
      </c>
      <c r="D144" s="12">
        <v>218.17580219814792</v>
      </c>
      <c r="E144" s="105">
        <v>-28.407789960379169</v>
      </c>
      <c r="F144" s="12">
        <v>1077.844020921</v>
      </c>
      <c r="G144" s="12">
        <v>1160.4011921041483</v>
      </c>
      <c r="H144" s="105">
        <v>7.6594729460580515</v>
      </c>
      <c r="I144" s="106">
        <v>0.31316234128267639</v>
      </c>
      <c r="J144" s="23">
        <v>57607</v>
      </c>
      <c r="K144" s="23">
        <v>46833</v>
      </c>
      <c r="L144" s="105">
        <v>-18.702588227125176</v>
      </c>
      <c r="M144" s="23">
        <v>273058</v>
      </c>
      <c r="N144" s="23">
        <v>290156</v>
      </c>
      <c r="O144" s="105">
        <v>6.2616733441246906</v>
      </c>
      <c r="P144" s="106">
        <v>1.0174778495812753</v>
      </c>
      <c r="Q144" s="23">
        <v>2576554</v>
      </c>
      <c r="R144" s="23">
        <v>702335</v>
      </c>
      <c r="S144" s="105">
        <v>-72.74130485912579</v>
      </c>
      <c r="T144" s="23">
        <v>6344108</v>
      </c>
      <c r="U144" s="23">
        <v>5067383</v>
      </c>
      <c r="V144" s="105">
        <v>-20.124578585358257</v>
      </c>
      <c r="W144" s="106">
        <v>1.8986010716463886</v>
      </c>
      <c r="X144" s="12">
        <v>15549.611995199797</v>
      </c>
      <c r="Y144" s="12">
        <v>9902.8851544002118</v>
      </c>
      <c r="Z144" s="105">
        <v>-36.314262005654825</v>
      </c>
      <c r="AA144" s="12">
        <v>76034.614914500009</v>
      </c>
      <c r="AB144" s="12">
        <v>70545.525655806225</v>
      </c>
      <c r="AC144" s="105">
        <v>-7.2191978151874618</v>
      </c>
      <c r="AD144" s="106">
        <v>0.96901821220811057</v>
      </c>
    </row>
    <row r="145" spans="1:30" s="29" customFormat="1">
      <c r="A145" s="9"/>
      <c r="B145" s="135" t="s">
        <v>76</v>
      </c>
      <c r="C145" s="16">
        <v>6.2542539000002613</v>
      </c>
      <c r="D145" s="11">
        <v>3.6312030249996092</v>
      </c>
      <c r="E145" s="107">
        <v>-41.940268446737392</v>
      </c>
      <c r="F145" s="16">
        <v>64.276499999999999</v>
      </c>
      <c r="G145" s="11">
        <v>37.511738399999615</v>
      </c>
      <c r="H145" s="107">
        <v>-41.64004200602146</v>
      </c>
      <c r="I145" s="108">
        <v>8.323495811408882E-2</v>
      </c>
      <c r="J145" s="103">
        <v>1741</v>
      </c>
      <c r="K145" s="103">
        <v>1771</v>
      </c>
      <c r="L145" s="107">
        <v>1.7231476163124642</v>
      </c>
      <c r="M145" s="103">
        <v>9538</v>
      </c>
      <c r="N145" s="103">
        <v>11950</v>
      </c>
      <c r="O145" s="107">
        <v>25.288320402600128</v>
      </c>
      <c r="P145" s="108">
        <v>0.9300848595416199</v>
      </c>
      <c r="Q145" s="103">
        <v>0</v>
      </c>
      <c r="R145" s="103">
        <v>0</v>
      </c>
      <c r="S145" s="112" t="s">
        <v>119</v>
      </c>
      <c r="T145" s="103">
        <v>0</v>
      </c>
      <c r="U145" s="103">
        <v>0</v>
      </c>
      <c r="V145" s="112" t="s">
        <v>119</v>
      </c>
      <c r="W145" s="112" t="s">
        <v>119</v>
      </c>
      <c r="X145" s="16">
        <v>48.678225899999987</v>
      </c>
      <c r="Y145" s="16">
        <v>50.708350000000038</v>
      </c>
      <c r="Z145" s="107">
        <v>4.1704973064765127</v>
      </c>
      <c r="AA145" s="16">
        <v>274.26869999999997</v>
      </c>
      <c r="AB145" s="16">
        <v>342.79112900000007</v>
      </c>
      <c r="AC145" s="107">
        <v>24.983685342148089</v>
      </c>
      <c r="AD145" s="108">
        <v>0.860531345921697</v>
      </c>
    </row>
    <row r="146" spans="1:30" s="29" customFormat="1">
      <c r="A146" s="9"/>
      <c r="B146" s="135" t="s">
        <v>77</v>
      </c>
      <c r="C146" s="16">
        <v>112.41282353861608</v>
      </c>
      <c r="D146" s="11">
        <v>147.0377272981483</v>
      </c>
      <c r="E146" s="107">
        <v>30.801560417738159</v>
      </c>
      <c r="F146" s="16">
        <v>519.19029999999998</v>
      </c>
      <c r="G146" s="11">
        <v>645.40494655914847</v>
      </c>
      <c r="H146" s="107">
        <v>24.309900735654828</v>
      </c>
      <c r="I146" s="108">
        <v>0.64897907296437718</v>
      </c>
      <c r="J146" s="103">
        <v>55865</v>
      </c>
      <c r="K146" s="103">
        <v>45053</v>
      </c>
      <c r="L146" s="107">
        <v>-19.353799337689072</v>
      </c>
      <c r="M146" s="103">
        <v>263448</v>
      </c>
      <c r="N146" s="103">
        <v>278152</v>
      </c>
      <c r="O146" s="107">
        <v>5.5813671009079595</v>
      </c>
      <c r="P146" s="108">
        <v>1.0229935595819126</v>
      </c>
      <c r="Q146" s="103">
        <v>0</v>
      </c>
      <c r="R146" s="103">
        <v>0</v>
      </c>
      <c r="S146" s="112" t="s">
        <v>119</v>
      </c>
      <c r="T146" s="103">
        <v>0</v>
      </c>
      <c r="U146" s="103">
        <v>0</v>
      </c>
      <c r="V146" s="112" t="s">
        <v>119</v>
      </c>
      <c r="W146" s="112" t="s">
        <v>119</v>
      </c>
      <c r="X146" s="16">
        <v>3755.2302338997997</v>
      </c>
      <c r="Y146" s="16">
        <v>2562.3387893002132</v>
      </c>
      <c r="Z146" s="107">
        <v>-31.766133373952172</v>
      </c>
      <c r="AA146" s="16">
        <v>13046.4912</v>
      </c>
      <c r="AB146" s="16">
        <v>13768.314512900211</v>
      </c>
      <c r="AC146" s="107">
        <v>5.5327007226296292</v>
      </c>
      <c r="AD146" s="108">
        <v>0.59862355692705038</v>
      </c>
    </row>
    <row r="147" spans="1:30" s="29" customFormat="1" ht="14.25" customHeight="1">
      <c r="A147" s="9"/>
      <c r="B147" s="135" t="s">
        <v>78</v>
      </c>
      <c r="C147" s="16">
        <v>56.993125520000021</v>
      </c>
      <c r="D147" s="11">
        <v>64.143299524999989</v>
      </c>
      <c r="E147" s="107">
        <v>12.545677991446233</v>
      </c>
      <c r="F147" s="16">
        <v>284.15340178600002</v>
      </c>
      <c r="G147" s="11">
        <v>429.52338109300007</v>
      </c>
      <c r="H147" s="107">
        <v>51.158979056136822</v>
      </c>
      <c r="I147" s="108">
        <v>0.20358120827824117</v>
      </c>
      <c r="J147" s="103">
        <v>0</v>
      </c>
      <c r="K147" s="103">
        <v>4</v>
      </c>
      <c r="L147" s="107" t="s">
        <v>119</v>
      </c>
      <c r="M147" s="103">
        <v>3</v>
      </c>
      <c r="N147" s="103">
        <v>20</v>
      </c>
      <c r="O147" s="107">
        <v>566.66666666666674</v>
      </c>
      <c r="P147" s="108">
        <v>1.0325245224574084</v>
      </c>
      <c r="Q147" s="103">
        <v>511732</v>
      </c>
      <c r="R147" s="103">
        <v>614052</v>
      </c>
      <c r="S147" s="107">
        <v>19.994841049611907</v>
      </c>
      <c r="T147" s="103">
        <v>2803544</v>
      </c>
      <c r="U147" s="103">
        <v>4053757</v>
      </c>
      <c r="V147" s="107">
        <v>44.594020996281849</v>
      </c>
      <c r="W147" s="108">
        <v>2.3522460049107807</v>
      </c>
      <c r="X147" s="16">
        <v>5149.4655653</v>
      </c>
      <c r="Y147" s="16">
        <v>5724.4001628999995</v>
      </c>
      <c r="Z147" s="107">
        <v>11.164937221334826</v>
      </c>
      <c r="AA147" s="16">
        <v>27352.501454100009</v>
      </c>
      <c r="AB147" s="16">
        <v>39182.746922006001</v>
      </c>
      <c r="AC147" s="107">
        <v>43.251055073548656</v>
      </c>
      <c r="AD147" s="108">
        <v>2.4126270673313628</v>
      </c>
    </row>
    <row r="148" spans="1:30" s="27" customFormat="1">
      <c r="A148" s="9"/>
      <c r="B148" s="135" t="s">
        <v>79</v>
      </c>
      <c r="C148" s="16">
        <v>0</v>
      </c>
      <c r="D148" s="11">
        <v>0</v>
      </c>
      <c r="E148" s="112" t="s">
        <v>119</v>
      </c>
      <c r="F148" s="16">
        <v>0</v>
      </c>
      <c r="G148" s="11">
        <v>0</v>
      </c>
      <c r="H148" s="112" t="s">
        <v>119</v>
      </c>
      <c r="I148" s="108">
        <v>0</v>
      </c>
      <c r="J148" s="103">
        <v>0</v>
      </c>
      <c r="K148" s="103">
        <v>0</v>
      </c>
      <c r="L148" s="112" t="s">
        <v>119</v>
      </c>
      <c r="M148" s="103">
        <v>0</v>
      </c>
      <c r="N148" s="103">
        <v>0</v>
      </c>
      <c r="O148" s="112" t="s">
        <v>119</v>
      </c>
      <c r="P148" s="108">
        <v>0</v>
      </c>
      <c r="Q148" s="103">
        <v>0</v>
      </c>
      <c r="R148" s="103">
        <v>0</v>
      </c>
      <c r="S148" s="112" t="s">
        <v>119</v>
      </c>
      <c r="T148" s="103">
        <v>0</v>
      </c>
      <c r="U148" s="103">
        <v>0</v>
      </c>
      <c r="V148" s="112" t="s">
        <v>119</v>
      </c>
      <c r="W148" s="108">
        <v>0</v>
      </c>
      <c r="X148" s="16">
        <v>0</v>
      </c>
      <c r="Y148" s="16">
        <v>0</v>
      </c>
      <c r="Z148" s="112" t="s">
        <v>119</v>
      </c>
      <c r="AA148" s="16">
        <v>0</v>
      </c>
      <c r="AB148" s="16">
        <v>0</v>
      </c>
      <c r="AC148" s="112" t="s">
        <v>119</v>
      </c>
      <c r="AD148" s="108">
        <v>0</v>
      </c>
    </row>
    <row r="149" spans="1:30" s="27" customFormat="1" ht="15">
      <c r="A149" s="9"/>
      <c r="B149" s="139" t="s">
        <v>80</v>
      </c>
      <c r="C149" s="16">
        <v>129.08776065000006</v>
      </c>
      <c r="D149" s="11">
        <v>3.3635723500000001</v>
      </c>
      <c r="E149" s="107">
        <v>-97.394352235205503</v>
      </c>
      <c r="F149" s="16">
        <v>210.22381913500001</v>
      </c>
      <c r="G149" s="11">
        <v>47.961126052000012</v>
      </c>
      <c r="H149" s="107">
        <v>-77.185684167786576</v>
      </c>
      <c r="I149" s="108">
        <v>0.49442292286404299</v>
      </c>
      <c r="J149" s="103">
        <v>1</v>
      </c>
      <c r="K149" s="103">
        <v>5</v>
      </c>
      <c r="L149" s="107">
        <v>400</v>
      </c>
      <c r="M149" s="103">
        <v>69</v>
      </c>
      <c r="N149" s="103">
        <v>34</v>
      </c>
      <c r="O149" s="107">
        <v>-50.724637681159422</v>
      </c>
      <c r="P149" s="108">
        <v>0.1003156994069572</v>
      </c>
      <c r="Q149" s="103">
        <v>2064822</v>
      </c>
      <c r="R149" s="103">
        <v>88283</v>
      </c>
      <c r="S149" s="107">
        <v>-95.724425640563695</v>
      </c>
      <c r="T149" s="103">
        <v>3540564</v>
      </c>
      <c r="U149" s="103">
        <v>1013626</v>
      </c>
      <c r="V149" s="107">
        <v>-71.371058396345887</v>
      </c>
      <c r="W149" s="108">
        <v>1.133433363492965</v>
      </c>
      <c r="X149" s="16">
        <v>6596.2379701</v>
      </c>
      <c r="Y149" s="16">
        <v>1565.4378522000002</v>
      </c>
      <c r="Z149" s="107">
        <v>-76.267717154900225</v>
      </c>
      <c r="AA149" s="16">
        <v>35361.353560399999</v>
      </c>
      <c r="AB149" s="16">
        <v>17251.6730919</v>
      </c>
      <c r="AC149" s="107">
        <v>-51.213199284261634</v>
      </c>
      <c r="AD149" s="108">
        <v>0.55478263981422948</v>
      </c>
    </row>
    <row r="150" spans="1:30" s="27" customFormat="1">
      <c r="A150" s="9"/>
      <c r="B150" s="140"/>
      <c r="C150" s="16"/>
      <c r="D150" s="11"/>
      <c r="E150" s="107"/>
      <c r="F150" s="16"/>
      <c r="G150" s="11"/>
      <c r="H150" s="107"/>
      <c r="I150" s="108"/>
      <c r="J150" s="103"/>
      <c r="K150" s="103"/>
      <c r="L150" s="107"/>
      <c r="M150" s="103"/>
      <c r="N150" s="103"/>
      <c r="O150" s="107"/>
      <c r="P150" s="108"/>
      <c r="Q150" s="103"/>
      <c r="R150" s="103"/>
      <c r="S150" s="107"/>
      <c r="T150" s="103"/>
      <c r="U150" s="103"/>
      <c r="V150" s="107"/>
      <c r="W150" s="108"/>
      <c r="X150" s="16"/>
      <c r="Y150" s="16"/>
      <c r="Z150" s="107"/>
      <c r="AA150" s="16"/>
      <c r="AB150" s="16"/>
      <c r="AC150" s="107"/>
      <c r="AD150" s="108"/>
    </row>
    <row r="151" spans="1:30" s="26" customFormat="1" ht="15">
      <c r="A151" s="20">
        <v>22</v>
      </c>
      <c r="B151" s="134" t="s">
        <v>101</v>
      </c>
      <c r="C151" s="12">
        <v>218.656279614</v>
      </c>
      <c r="D151" s="12">
        <v>302.09832961899997</v>
      </c>
      <c r="E151" s="105">
        <v>38.161286816140169</v>
      </c>
      <c r="F151" s="12">
        <v>1926.3087525559999</v>
      </c>
      <c r="G151" s="12">
        <v>3118.0117623089996</v>
      </c>
      <c r="H151" s="105">
        <v>61.864589888393574</v>
      </c>
      <c r="I151" s="106">
        <v>0.84147092425941961</v>
      </c>
      <c r="J151" s="23">
        <v>14905</v>
      </c>
      <c r="K151" s="23">
        <v>22207</v>
      </c>
      <c r="L151" s="105">
        <v>48.990271720899024</v>
      </c>
      <c r="M151" s="23">
        <v>128865</v>
      </c>
      <c r="N151" s="23">
        <v>194963</v>
      </c>
      <c r="O151" s="105">
        <v>51.292437822527447</v>
      </c>
      <c r="P151" s="106">
        <v>0.68366855756184319</v>
      </c>
      <c r="Q151" s="23">
        <v>496130</v>
      </c>
      <c r="R151" s="23">
        <v>805011</v>
      </c>
      <c r="S151" s="105">
        <v>62.258077520004839</v>
      </c>
      <c r="T151" s="23">
        <v>5805119</v>
      </c>
      <c r="U151" s="23">
        <v>6893997</v>
      </c>
      <c r="V151" s="105">
        <v>18.757203771361102</v>
      </c>
      <c r="W151" s="106">
        <v>2.582980227096904</v>
      </c>
      <c r="X151" s="12">
        <v>13906.191161299999</v>
      </c>
      <c r="Y151" s="12">
        <v>21640.014456299999</v>
      </c>
      <c r="Z151" s="105">
        <v>55.614245520532712</v>
      </c>
      <c r="AA151" s="12">
        <v>152498.03038939997</v>
      </c>
      <c r="AB151" s="12">
        <v>188352.82984070003</v>
      </c>
      <c r="AC151" s="105">
        <v>23.511647566690343</v>
      </c>
      <c r="AD151" s="106">
        <v>2.5872274781405866</v>
      </c>
    </row>
    <row r="152" spans="1:30" s="27" customFormat="1">
      <c r="A152" s="9"/>
      <c r="B152" s="135" t="s">
        <v>76</v>
      </c>
      <c r="C152" s="16">
        <v>12.761878200000002</v>
      </c>
      <c r="D152" s="11">
        <v>7.3085310000000003</v>
      </c>
      <c r="E152" s="107">
        <v>-42.73154087930412</v>
      </c>
      <c r="F152" s="16">
        <v>144.83334939999997</v>
      </c>
      <c r="G152" s="11">
        <v>104.92651640000003</v>
      </c>
      <c r="H152" s="107">
        <v>-27.553621569425609</v>
      </c>
      <c r="I152" s="108">
        <v>0.23282189976061857</v>
      </c>
      <c r="J152" s="103">
        <v>253</v>
      </c>
      <c r="K152" s="103">
        <v>272</v>
      </c>
      <c r="L152" s="107">
        <v>7.5098814229249005</v>
      </c>
      <c r="M152" s="103">
        <v>2875</v>
      </c>
      <c r="N152" s="103">
        <v>2790</v>
      </c>
      <c r="O152" s="107">
        <v>-2.9565217391304346</v>
      </c>
      <c r="P152" s="108">
        <v>0.21714951950804348</v>
      </c>
      <c r="Q152" s="103">
        <v>0</v>
      </c>
      <c r="R152" s="103">
        <v>0</v>
      </c>
      <c r="S152" s="112" t="s">
        <v>119</v>
      </c>
      <c r="T152" s="103">
        <v>0</v>
      </c>
      <c r="U152" s="103">
        <v>0</v>
      </c>
      <c r="V152" s="112" t="s">
        <v>119</v>
      </c>
      <c r="W152" s="112" t="s">
        <v>119</v>
      </c>
      <c r="X152" s="16">
        <v>13.446789899999999</v>
      </c>
      <c r="Y152" s="16">
        <v>7.9327376000000003</v>
      </c>
      <c r="Z152" s="107">
        <v>-41.006458351818218</v>
      </c>
      <c r="AA152" s="16">
        <v>311.29614419999996</v>
      </c>
      <c r="AB152" s="16">
        <v>120.64634899999999</v>
      </c>
      <c r="AC152" s="107">
        <v>-61.243866572761739</v>
      </c>
      <c r="AD152" s="108">
        <v>0.30286654555027515</v>
      </c>
    </row>
    <row r="153" spans="1:30" s="27" customFormat="1">
      <c r="A153" s="9"/>
      <c r="B153" s="135" t="s">
        <v>77</v>
      </c>
      <c r="C153" s="16">
        <v>123.84491324999999</v>
      </c>
      <c r="D153" s="11">
        <v>189.46134534000001</v>
      </c>
      <c r="E153" s="107">
        <v>52.98274298722562</v>
      </c>
      <c r="F153" s="16">
        <v>1005.9975955399999</v>
      </c>
      <c r="G153" s="11">
        <v>1375.1108724399999</v>
      </c>
      <c r="H153" s="107">
        <v>36.691268302869759</v>
      </c>
      <c r="I153" s="108">
        <v>1.3827259675915127</v>
      </c>
      <c r="J153" s="103">
        <v>14646</v>
      </c>
      <c r="K153" s="103">
        <v>21924</v>
      </c>
      <c r="L153" s="107">
        <v>49.692748873412533</v>
      </c>
      <c r="M153" s="103">
        <v>125929</v>
      </c>
      <c r="N153" s="103">
        <v>192122</v>
      </c>
      <c r="O153" s="107">
        <v>52.563746237959485</v>
      </c>
      <c r="P153" s="108">
        <v>0.70659052839453329</v>
      </c>
      <c r="Q153" s="103">
        <v>0</v>
      </c>
      <c r="R153" s="103">
        <v>0</v>
      </c>
      <c r="S153" s="112" t="s">
        <v>119</v>
      </c>
      <c r="T153" s="103">
        <v>0</v>
      </c>
      <c r="U153" s="103">
        <v>0</v>
      </c>
      <c r="V153" s="112" t="s">
        <v>119</v>
      </c>
      <c r="W153" s="112" t="s">
        <v>119</v>
      </c>
      <c r="X153" s="16">
        <v>1347.5130323999997</v>
      </c>
      <c r="Y153" s="16">
        <v>2058.7013547000001</v>
      </c>
      <c r="Z153" s="107">
        <v>52.777843716534036</v>
      </c>
      <c r="AA153" s="16">
        <v>11815.496497399998</v>
      </c>
      <c r="AB153" s="16">
        <v>14960.981737399999</v>
      </c>
      <c r="AC153" s="107">
        <v>26.621693304992867</v>
      </c>
      <c r="AD153" s="108">
        <v>0.6504787564499428</v>
      </c>
    </row>
    <row r="154" spans="1:30">
      <c r="A154" s="9"/>
      <c r="B154" s="135" t="s">
        <v>78</v>
      </c>
      <c r="C154" s="16">
        <v>38.120502099999996</v>
      </c>
      <c r="D154" s="11">
        <v>94.528289019999988</v>
      </c>
      <c r="E154" s="107">
        <v>147.97230837103794</v>
      </c>
      <c r="F154" s="16">
        <v>240.32941220000001</v>
      </c>
      <c r="G154" s="11">
        <v>817.05534926999997</v>
      </c>
      <c r="H154" s="107">
        <v>239.97309850283898</v>
      </c>
      <c r="I154" s="108">
        <v>0.38725974546789976</v>
      </c>
      <c r="J154" s="103">
        <v>0</v>
      </c>
      <c r="K154" s="103">
        <v>9</v>
      </c>
      <c r="L154" s="107" t="s">
        <v>119</v>
      </c>
      <c r="M154" s="103">
        <v>3</v>
      </c>
      <c r="N154" s="103">
        <v>19</v>
      </c>
      <c r="O154" s="107">
        <v>533.33333333333326</v>
      </c>
      <c r="P154" s="108">
        <v>0.98089829633453796</v>
      </c>
      <c r="Q154" s="103">
        <v>13077</v>
      </c>
      <c r="R154" s="103">
        <v>14912</v>
      </c>
      <c r="S154" s="107">
        <v>14.032270398409421</v>
      </c>
      <c r="T154" s="103">
        <v>96091</v>
      </c>
      <c r="U154" s="103">
        <v>137053</v>
      </c>
      <c r="V154" s="107">
        <v>42.628341884255548</v>
      </c>
      <c r="W154" s="108">
        <v>7.9526812216676332E-2</v>
      </c>
      <c r="X154" s="16">
        <v>1725.6241</v>
      </c>
      <c r="Y154" s="16">
        <v>2232.7593160000001</v>
      </c>
      <c r="Z154" s="107">
        <v>29.388510278687008</v>
      </c>
      <c r="AA154" s="16">
        <v>12104.735799999999</v>
      </c>
      <c r="AB154" s="16">
        <v>17828.849172500002</v>
      </c>
      <c r="AC154" s="107">
        <v>47.288214026943109</v>
      </c>
      <c r="AD154" s="108">
        <v>1.0977883755460736</v>
      </c>
    </row>
    <row r="155" spans="1:30">
      <c r="A155" s="9"/>
      <c r="B155" s="135" t="s">
        <v>79</v>
      </c>
      <c r="C155" s="16">
        <v>0</v>
      </c>
      <c r="D155" s="11">
        <v>0</v>
      </c>
      <c r="E155" s="107" t="s">
        <v>119</v>
      </c>
      <c r="F155" s="16">
        <v>5.9756542999999995E-2</v>
      </c>
      <c r="G155" s="11">
        <v>-1.9560142999999999E-2</v>
      </c>
      <c r="H155" s="107">
        <v>-132.73305652905657</v>
      </c>
      <c r="I155" s="108">
        <v>-3.661419168472612E-4</v>
      </c>
      <c r="J155" s="103">
        <v>0</v>
      </c>
      <c r="K155" s="103">
        <v>0</v>
      </c>
      <c r="L155" s="112" t="s">
        <v>119</v>
      </c>
      <c r="M155" s="103">
        <v>0</v>
      </c>
      <c r="N155" s="103">
        <v>0</v>
      </c>
      <c r="O155" s="112" t="s">
        <v>119</v>
      </c>
      <c r="P155" s="108">
        <v>0</v>
      </c>
      <c r="Q155" s="103">
        <v>0</v>
      </c>
      <c r="R155" s="103">
        <v>0</v>
      </c>
      <c r="S155" s="107" t="s">
        <v>119</v>
      </c>
      <c r="T155" s="103">
        <v>35</v>
      </c>
      <c r="U155" s="103">
        <v>6</v>
      </c>
      <c r="V155" s="107">
        <v>-82.857142857142861</v>
      </c>
      <c r="W155" s="108">
        <v>1.1683157443398023E-4</v>
      </c>
      <c r="X155" s="16">
        <v>0</v>
      </c>
      <c r="Y155" s="16">
        <v>0</v>
      </c>
      <c r="Z155" s="107" t="s">
        <v>119</v>
      </c>
      <c r="AA155" s="16">
        <v>8.8024000000000004</v>
      </c>
      <c r="AB155" s="16">
        <v>-0.23119999999999991</v>
      </c>
      <c r="AC155" s="107">
        <v>-102.62655639371079</v>
      </c>
      <c r="AD155" s="108">
        <v>-1.1192021858570971E-4</v>
      </c>
    </row>
    <row r="156" spans="1:30" ht="15">
      <c r="A156" s="9"/>
      <c r="B156" s="139" t="s">
        <v>80</v>
      </c>
      <c r="C156" s="16">
        <v>43.928986063999993</v>
      </c>
      <c r="D156" s="11">
        <v>10.800164258999995</v>
      </c>
      <c r="E156" s="107">
        <v>-75.414492282464096</v>
      </c>
      <c r="F156" s="16">
        <v>535.08863887299992</v>
      </c>
      <c r="G156" s="11">
        <v>820.93858434199967</v>
      </c>
      <c r="H156" s="107">
        <v>53.421045543230925</v>
      </c>
      <c r="I156" s="108">
        <v>8.4629133586682173</v>
      </c>
      <c r="J156" s="103">
        <v>6</v>
      </c>
      <c r="K156" s="103">
        <v>2</v>
      </c>
      <c r="L156" s="107">
        <v>-66.666666666666657</v>
      </c>
      <c r="M156" s="103">
        <v>58</v>
      </c>
      <c r="N156" s="103">
        <v>32</v>
      </c>
      <c r="O156" s="107">
        <v>-44.827586206896555</v>
      </c>
      <c r="P156" s="108">
        <v>9.441477591243029E-2</v>
      </c>
      <c r="Q156" s="103">
        <v>483053</v>
      </c>
      <c r="R156" s="103">
        <v>790099</v>
      </c>
      <c r="S156" s="107">
        <v>63.563625523493286</v>
      </c>
      <c r="T156" s="103">
        <v>5708993</v>
      </c>
      <c r="U156" s="103">
        <v>6756938</v>
      </c>
      <c r="V156" s="107">
        <v>18.356039322521504</v>
      </c>
      <c r="W156" s="108">
        <v>7.5555865420317048</v>
      </c>
      <c r="X156" s="16">
        <v>10819.607239000001</v>
      </c>
      <c r="Y156" s="16">
        <v>17340.621048000001</v>
      </c>
      <c r="Z156" s="107">
        <v>60.270337591318182</v>
      </c>
      <c r="AA156" s="16">
        <v>128257.69954779997</v>
      </c>
      <c r="AB156" s="16">
        <v>155442.5837818</v>
      </c>
      <c r="AC156" s="107">
        <v>21.195518343028265</v>
      </c>
      <c r="AD156" s="108">
        <v>4.9987526723133557</v>
      </c>
    </row>
    <row r="157" spans="1:30">
      <c r="A157" s="9"/>
      <c r="B157" s="140"/>
      <c r="C157" s="16"/>
      <c r="D157" s="11"/>
      <c r="E157" s="107"/>
      <c r="F157" s="16"/>
      <c r="G157" s="11"/>
      <c r="H157" s="107"/>
      <c r="I157" s="108"/>
      <c r="J157" s="103"/>
      <c r="K157" s="103"/>
      <c r="L157" s="107"/>
      <c r="M157" s="103"/>
      <c r="N157" s="103"/>
      <c r="O157" s="107"/>
      <c r="P157" s="108"/>
      <c r="Q157" s="103"/>
      <c r="R157" s="103"/>
      <c r="S157" s="107"/>
      <c r="T157" s="103"/>
      <c r="U157" s="103"/>
      <c r="V157" s="107"/>
      <c r="W157" s="108"/>
      <c r="X157" s="16"/>
      <c r="Y157" s="16"/>
      <c r="Z157" s="107"/>
      <c r="AA157" s="16"/>
      <c r="AB157" s="16"/>
      <c r="AC157" s="107"/>
      <c r="AD157" s="108"/>
    </row>
    <row r="158" spans="1:30" s="25" customFormat="1" ht="15">
      <c r="A158" s="20">
        <v>23</v>
      </c>
      <c r="B158" s="134" t="s">
        <v>102</v>
      </c>
      <c r="C158" s="12">
        <v>1042.1801841651798</v>
      </c>
      <c r="D158" s="12">
        <v>1964.4599727454283</v>
      </c>
      <c r="E158" s="105">
        <v>88.495233606751484</v>
      </c>
      <c r="F158" s="12">
        <v>5358.6389305656912</v>
      </c>
      <c r="G158" s="12">
        <v>8539.0790759397751</v>
      </c>
      <c r="H158" s="105">
        <v>59.351641089920136</v>
      </c>
      <c r="I158" s="106">
        <v>2.3044771187887623</v>
      </c>
      <c r="J158" s="23">
        <v>90476</v>
      </c>
      <c r="K158" s="23">
        <v>107507</v>
      </c>
      <c r="L158" s="105">
        <v>18.82377647110836</v>
      </c>
      <c r="M158" s="23">
        <v>531826</v>
      </c>
      <c r="N158" s="23">
        <v>651996</v>
      </c>
      <c r="O158" s="105">
        <v>22.595736199433649</v>
      </c>
      <c r="P158" s="106">
        <v>2.2863269689945858</v>
      </c>
      <c r="Q158" s="23">
        <v>124723</v>
      </c>
      <c r="R158" s="23">
        <v>223593</v>
      </c>
      <c r="S158" s="105">
        <v>79.271666011882331</v>
      </c>
      <c r="T158" s="23">
        <v>1035687</v>
      </c>
      <c r="U158" s="23">
        <v>1518686</v>
      </c>
      <c r="V158" s="105">
        <v>46.635614814128203</v>
      </c>
      <c r="W158" s="106">
        <v>0.56900748711797933</v>
      </c>
      <c r="X158" s="12">
        <v>69327.018803654995</v>
      </c>
      <c r="Y158" s="12">
        <v>116383.33024813201</v>
      </c>
      <c r="Z158" s="105">
        <v>67.875861758527194</v>
      </c>
      <c r="AA158" s="12">
        <v>408121.939595028</v>
      </c>
      <c r="AB158" s="12">
        <v>670063.04227363702</v>
      </c>
      <c r="AC158" s="105">
        <v>64.182068461825011</v>
      </c>
      <c r="AD158" s="106">
        <v>9.2040322225210698</v>
      </c>
    </row>
    <row r="159" spans="1:30" ht="15" customHeight="1">
      <c r="A159" s="9"/>
      <c r="B159" s="135" t="s">
        <v>76</v>
      </c>
      <c r="C159" s="16">
        <v>105.41806722600001</v>
      </c>
      <c r="D159" s="11">
        <v>178.214190538</v>
      </c>
      <c r="E159" s="107">
        <v>69.054693590555388</v>
      </c>
      <c r="F159" s="16">
        <v>616.9428437360001</v>
      </c>
      <c r="G159" s="11">
        <v>976.46303324199994</v>
      </c>
      <c r="H159" s="107">
        <v>58.274472774311711</v>
      </c>
      <c r="I159" s="108">
        <v>2.1666780356906843</v>
      </c>
      <c r="J159" s="103">
        <v>1132</v>
      </c>
      <c r="K159" s="103">
        <v>1510</v>
      </c>
      <c r="L159" s="107">
        <v>33.39222614840989</v>
      </c>
      <c r="M159" s="103">
        <v>6158</v>
      </c>
      <c r="N159" s="103">
        <v>8765</v>
      </c>
      <c r="O159" s="107">
        <v>42.335173757713548</v>
      </c>
      <c r="P159" s="108">
        <v>0.68219194927885352</v>
      </c>
      <c r="Q159" s="103">
        <v>0</v>
      </c>
      <c r="R159" s="103">
        <v>0</v>
      </c>
      <c r="S159" s="112" t="s">
        <v>119</v>
      </c>
      <c r="T159" s="103">
        <v>0</v>
      </c>
      <c r="U159" s="103">
        <v>0</v>
      </c>
      <c r="V159" s="112" t="s">
        <v>119</v>
      </c>
      <c r="W159" s="112" t="s">
        <v>119</v>
      </c>
      <c r="X159" s="16">
        <v>194.84282139999996</v>
      </c>
      <c r="Y159" s="16">
        <v>703.41024370000002</v>
      </c>
      <c r="Z159" s="107">
        <v>261.0141952604676</v>
      </c>
      <c r="AA159" s="16">
        <v>1406.0485611999998</v>
      </c>
      <c r="AB159" s="16">
        <v>2092.7783408</v>
      </c>
      <c r="AC159" s="107">
        <v>48.841113923825432</v>
      </c>
      <c r="AD159" s="108">
        <v>5.2536405115792819</v>
      </c>
    </row>
    <row r="160" spans="1:30" s="27" customFormat="1">
      <c r="A160" s="9"/>
      <c r="B160" s="135" t="s">
        <v>77</v>
      </c>
      <c r="C160" s="16">
        <v>863.949836108</v>
      </c>
      <c r="D160" s="11">
        <v>1706.2011648149994</v>
      </c>
      <c r="E160" s="107">
        <v>97.488452859861624</v>
      </c>
      <c r="F160" s="16">
        <v>4393.3020938660002</v>
      </c>
      <c r="G160" s="11">
        <v>6994.2996429549976</v>
      </c>
      <c r="H160" s="107">
        <v>59.203703581425749</v>
      </c>
      <c r="I160" s="108">
        <v>7.0330327068604452</v>
      </c>
      <c r="J160" s="103">
        <v>89303</v>
      </c>
      <c r="K160" s="103">
        <v>105946</v>
      </c>
      <c r="L160" s="107">
        <v>18.636551963539858</v>
      </c>
      <c r="M160" s="103">
        <v>525363</v>
      </c>
      <c r="N160" s="103">
        <v>642892</v>
      </c>
      <c r="O160" s="107">
        <v>22.37100823621001</v>
      </c>
      <c r="P160" s="108">
        <v>2.3644423750565693</v>
      </c>
      <c r="Q160" s="103">
        <v>0</v>
      </c>
      <c r="R160" s="103">
        <v>0</v>
      </c>
      <c r="S160" s="112" t="s">
        <v>119</v>
      </c>
      <c r="T160" s="103">
        <v>0</v>
      </c>
      <c r="U160" s="103">
        <v>0</v>
      </c>
      <c r="V160" s="112" t="s">
        <v>119</v>
      </c>
      <c r="W160" s="112" t="s">
        <v>119</v>
      </c>
      <c r="X160" s="16">
        <v>54197.596952699998</v>
      </c>
      <c r="Y160" s="16">
        <v>75803.151596600001</v>
      </c>
      <c r="Z160" s="107">
        <v>39.864414399693537</v>
      </c>
      <c r="AA160" s="16">
        <v>306398.29918699997</v>
      </c>
      <c r="AB160" s="16">
        <v>441386.69269010006</v>
      </c>
      <c r="AC160" s="107">
        <v>44.056508753893056</v>
      </c>
      <c r="AD160" s="108">
        <v>19.19076381577786</v>
      </c>
    </row>
    <row r="161" spans="1:30" s="27" customFormat="1">
      <c r="A161" s="9"/>
      <c r="B161" s="135" t="s">
        <v>78</v>
      </c>
      <c r="C161" s="16">
        <v>18.612434199180001</v>
      </c>
      <c r="D161" s="11">
        <v>22.092727220428049</v>
      </c>
      <c r="E161" s="107">
        <v>18.698752586598147</v>
      </c>
      <c r="F161" s="16">
        <v>106.09890454563991</v>
      </c>
      <c r="G161" s="11">
        <v>222.1870689047081</v>
      </c>
      <c r="H161" s="107">
        <v>109.4150451941106</v>
      </c>
      <c r="I161" s="108">
        <v>0.10531001091562803</v>
      </c>
      <c r="J161" s="103">
        <v>0</v>
      </c>
      <c r="K161" s="103">
        <v>0</v>
      </c>
      <c r="L161" s="112" t="s">
        <v>119</v>
      </c>
      <c r="M161" s="103">
        <v>3</v>
      </c>
      <c r="N161" s="103">
        <v>7</v>
      </c>
      <c r="O161" s="107">
        <v>133.33333333333331</v>
      </c>
      <c r="P161" s="108">
        <v>0.36138358286009292</v>
      </c>
      <c r="Q161" s="103">
        <v>11016</v>
      </c>
      <c r="R161" s="103">
        <v>20876</v>
      </c>
      <c r="S161" s="107">
        <v>89.506172839506178</v>
      </c>
      <c r="T161" s="103">
        <v>73944</v>
      </c>
      <c r="U161" s="103">
        <v>184790</v>
      </c>
      <c r="V161" s="107">
        <v>149.90533376609326</v>
      </c>
      <c r="W161" s="108">
        <v>0.10722683654877763</v>
      </c>
      <c r="X161" s="16">
        <v>1251.9478809</v>
      </c>
      <c r="Y161" s="16">
        <v>1894.599027131</v>
      </c>
      <c r="Z161" s="107">
        <v>51.332100643759318</v>
      </c>
      <c r="AA161" s="16">
        <v>7574.6364340119999</v>
      </c>
      <c r="AB161" s="16">
        <v>18084.355227798998</v>
      </c>
      <c r="AC161" s="107">
        <v>138.74882161466851</v>
      </c>
      <c r="AD161" s="108">
        <v>1.1135208311114899</v>
      </c>
    </row>
    <row r="162" spans="1:30" s="27" customFormat="1">
      <c r="A162" s="9"/>
      <c r="B162" s="135" t="s">
        <v>79</v>
      </c>
      <c r="C162" s="16">
        <v>3.7729924169999998</v>
      </c>
      <c r="D162" s="11">
        <v>0.37300789699999998</v>
      </c>
      <c r="E162" s="107">
        <v>-90.113738492573276</v>
      </c>
      <c r="F162" s="16">
        <v>7.2769017920000012</v>
      </c>
      <c r="G162" s="11">
        <v>3.9048848349999989</v>
      </c>
      <c r="H162" s="107">
        <v>-46.338634949108318</v>
      </c>
      <c r="I162" s="108">
        <v>7.3094660839376338E-2</v>
      </c>
      <c r="J162" s="103">
        <v>2</v>
      </c>
      <c r="K162" s="103">
        <v>0</v>
      </c>
      <c r="L162" s="107">
        <v>-100</v>
      </c>
      <c r="M162" s="103">
        <v>14</v>
      </c>
      <c r="N162" s="103">
        <v>8</v>
      </c>
      <c r="O162" s="107">
        <v>-42.857142857142854</v>
      </c>
      <c r="P162" s="108">
        <v>0.12275586926499923</v>
      </c>
      <c r="Q162" s="103">
        <v>914</v>
      </c>
      <c r="R162" s="103">
        <v>0</v>
      </c>
      <c r="S162" s="107">
        <v>-100</v>
      </c>
      <c r="T162" s="103">
        <v>14058</v>
      </c>
      <c r="U162" s="103">
        <v>3917</v>
      </c>
      <c r="V162" s="107">
        <v>-72.136861573481298</v>
      </c>
      <c r="W162" s="108">
        <v>7.6271546176316762E-2</v>
      </c>
      <c r="X162" s="16">
        <v>9.1400000000000009E-2</v>
      </c>
      <c r="Y162" s="16">
        <v>0</v>
      </c>
      <c r="Z162" s="107">
        <v>-100</v>
      </c>
      <c r="AA162" s="16">
        <v>1.0041</v>
      </c>
      <c r="AB162" s="16">
        <v>0</v>
      </c>
      <c r="AC162" s="107">
        <v>-100</v>
      </c>
      <c r="AD162" s="108">
        <v>0</v>
      </c>
    </row>
    <row r="163" spans="1:30" s="27" customFormat="1" ht="15">
      <c r="A163" s="9"/>
      <c r="B163" s="139" t="s">
        <v>80</v>
      </c>
      <c r="C163" s="16">
        <v>50.426854214999913</v>
      </c>
      <c r="D163" s="11">
        <v>57.578882275001071</v>
      </c>
      <c r="E163" s="107">
        <v>14.18297486793004</v>
      </c>
      <c r="F163" s="16">
        <v>235.01818662605126</v>
      </c>
      <c r="G163" s="11">
        <v>342.22444600307045</v>
      </c>
      <c r="H163" s="107">
        <v>45.616154611728085</v>
      </c>
      <c r="I163" s="108">
        <v>3.5279324068603688</v>
      </c>
      <c r="J163" s="103">
        <v>39</v>
      </c>
      <c r="K163" s="103">
        <v>51</v>
      </c>
      <c r="L163" s="107">
        <v>30.76923076923077</v>
      </c>
      <c r="M163" s="103">
        <v>288</v>
      </c>
      <c r="N163" s="103">
        <v>324</v>
      </c>
      <c r="O163" s="107">
        <v>12.5</v>
      </c>
      <c r="P163" s="108">
        <v>0.95594960611335678</v>
      </c>
      <c r="Q163" s="103">
        <v>112793</v>
      </c>
      <c r="R163" s="103">
        <v>202717</v>
      </c>
      <c r="S163" s="107">
        <v>79.724805617369881</v>
      </c>
      <c r="T163" s="103">
        <v>947685</v>
      </c>
      <c r="U163" s="103">
        <v>1329979</v>
      </c>
      <c r="V163" s="107">
        <v>40.339775347293667</v>
      </c>
      <c r="W163" s="108">
        <v>1.4871782801003626</v>
      </c>
      <c r="X163" s="16">
        <v>13682.539748654999</v>
      </c>
      <c r="Y163" s="16">
        <v>37982.169380701002</v>
      </c>
      <c r="Z163" s="107">
        <v>177.59590016491396</v>
      </c>
      <c r="AA163" s="16">
        <v>92741.951312815989</v>
      </c>
      <c r="AB163" s="16">
        <v>208499.21601493799</v>
      </c>
      <c r="AC163" s="107">
        <v>124.81650759285408</v>
      </c>
      <c r="AD163" s="108">
        <v>6.7049581129771534</v>
      </c>
    </row>
    <row r="164" spans="1:30" s="27" customFormat="1">
      <c r="A164" s="9"/>
      <c r="B164" s="140"/>
      <c r="C164" s="16"/>
      <c r="D164" s="11"/>
      <c r="E164" s="107"/>
      <c r="F164" s="16"/>
      <c r="G164" s="11"/>
      <c r="H164" s="107"/>
      <c r="I164" s="108"/>
      <c r="J164" s="103"/>
      <c r="K164" s="103"/>
      <c r="L164" s="107"/>
      <c r="M164" s="103"/>
      <c r="N164" s="103"/>
      <c r="O164" s="107"/>
      <c r="P164" s="108"/>
      <c r="Q164" s="103"/>
      <c r="R164" s="103"/>
      <c r="S164" s="107"/>
      <c r="T164" s="103"/>
      <c r="U164" s="103"/>
      <c r="V164" s="107"/>
      <c r="W164" s="108"/>
      <c r="X164" s="16"/>
      <c r="Y164" s="16"/>
      <c r="Z164" s="107"/>
      <c r="AA164" s="16"/>
      <c r="AB164" s="16"/>
      <c r="AC164" s="107"/>
      <c r="AD164" s="108"/>
    </row>
    <row r="165" spans="1:30" s="26" customFormat="1" ht="15">
      <c r="A165" s="22"/>
      <c r="B165" s="134" t="s">
        <v>103</v>
      </c>
      <c r="C165" s="12">
        <v>17289.760872151925</v>
      </c>
      <c r="D165" s="12">
        <v>23364.885839000071</v>
      </c>
      <c r="E165" s="105">
        <v>35.137125445344708</v>
      </c>
      <c r="F165" s="12">
        <v>115503.14732894013</v>
      </c>
      <c r="G165" s="12">
        <v>138643.85126028617</v>
      </c>
      <c r="H165" s="105">
        <v>20.03469556153642</v>
      </c>
      <c r="I165" s="106">
        <v>37.416398191033139</v>
      </c>
      <c r="J165" s="23">
        <v>1135325</v>
      </c>
      <c r="K165" s="23">
        <v>1246028</v>
      </c>
      <c r="L165" s="105">
        <v>9.7507762094554415</v>
      </c>
      <c r="M165" s="23">
        <v>7400213</v>
      </c>
      <c r="N165" s="23">
        <v>8052126</v>
      </c>
      <c r="O165" s="105">
        <v>8.809381567800818</v>
      </c>
      <c r="P165" s="106">
        <v>28.236051803297109</v>
      </c>
      <c r="Q165" s="23">
        <v>29409782</v>
      </c>
      <c r="R165" s="23">
        <v>31682854</v>
      </c>
      <c r="S165" s="105">
        <v>7.7289658250441988</v>
      </c>
      <c r="T165" s="23">
        <v>183804896</v>
      </c>
      <c r="U165" s="23">
        <v>230278506.69</v>
      </c>
      <c r="V165" s="105">
        <v>25.284207168235607</v>
      </c>
      <c r="W165" s="106">
        <v>86.278660914078159</v>
      </c>
      <c r="X165" s="12">
        <v>516275.44548571913</v>
      </c>
      <c r="Y165" s="12">
        <v>799515.44821387785</v>
      </c>
      <c r="Z165" s="105">
        <v>54.862187463066846</v>
      </c>
      <c r="AA165" s="12">
        <v>4730780.3647661731</v>
      </c>
      <c r="AB165" s="12">
        <v>6042628.0620694198</v>
      </c>
      <c r="AC165" s="105">
        <v>27.730048663294625</v>
      </c>
      <c r="AD165" s="106">
        <v>83.001956358137079</v>
      </c>
    </row>
    <row r="166" spans="1:30">
      <c r="A166" s="8"/>
      <c r="B166" s="135" t="s">
        <v>76</v>
      </c>
      <c r="C166" s="13">
        <v>2357.39619593215</v>
      </c>
      <c r="D166" s="13">
        <v>2249.7793226509971</v>
      </c>
      <c r="E166" s="107">
        <v>-4.5650736803110696</v>
      </c>
      <c r="F166" s="13">
        <v>17066.285459371295</v>
      </c>
      <c r="G166" s="13">
        <v>19443.454016108673</v>
      </c>
      <c r="H166" s="107">
        <v>13.929033136100792</v>
      </c>
      <c r="I166" s="108">
        <v>43.143163970882092</v>
      </c>
      <c r="J166" s="14">
        <v>49041</v>
      </c>
      <c r="K166" s="14">
        <v>46051</v>
      </c>
      <c r="L166" s="107">
        <v>-6.0969392956913602</v>
      </c>
      <c r="M166" s="14">
        <v>294429</v>
      </c>
      <c r="N166" s="14">
        <v>280544</v>
      </c>
      <c r="O166" s="107">
        <v>-4.7159077400663652</v>
      </c>
      <c r="P166" s="108">
        <v>21.835123584539264</v>
      </c>
      <c r="Q166" s="14">
        <v>0</v>
      </c>
      <c r="R166" s="14">
        <v>0</v>
      </c>
      <c r="S166" s="112" t="s">
        <v>119</v>
      </c>
      <c r="T166" s="14">
        <v>0</v>
      </c>
      <c r="U166" s="14">
        <v>0</v>
      </c>
      <c r="V166" s="112" t="s">
        <v>119</v>
      </c>
      <c r="W166" s="112" t="s">
        <v>119</v>
      </c>
      <c r="X166" s="13">
        <v>3925.0114281449992</v>
      </c>
      <c r="Y166" s="13">
        <v>3587.9622752410005</v>
      </c>
      <c r="Z166" s="107">
        <v>-8.5872145616475706</v>
      </c>
      <c r="AA166" s="13">
        <v>25635.552348859004</v>
      </c>
      <c r="AB166" s="13">
        <v>22537.007495168</v>
      </c>
      <c r="AC166" s="107">
        <v>-12.086904980726564</v>
      </c>
      <c r="AD166" s="108">
        <v>56.5761472574872</v>
      </c>
    </row>
    <row r="167" spans="1:30">
      <c r="A167" s="8"/>
      <c r="B167" s="135" t="s">
        <v>77</v>
      </c>
      <c r="C167" s="13">
        <v>8665.6329402041301</v>
      </c>
      <c r="D167" s="13">
        <v>13635.210296142559</v>
      </c>
      <c r="E167" s="107">
        <v>57.34811744543341</v>
      </c>
      <c r="F167" s="13">
        <v>53370.876603123281</v>
      </c>
      <c r="G167" s="13">
        <v>66433.819281720556</v>
      </c>
      <c r="H167" s="107">
        <v>24.475788126427041</v>
      </c>
      <c r="I167" s="108">
        <v>66.801716783840533</v>
      </c>
      <c r="J167" s="14">
        <v>1085668</v>
      </c>
      <c r="K167" s="14">
        <v>1198930</v>
      </c>
      <c r="L167" s="107">
        <v>10.432471068503446</v>
      </c>
      <c r="M167" s="14">
        <v>7101332</v>
      </c>
      <c r="N167" s="14">
        <v>7765353</v>
      </c>
      <c r="O167" s="107">
        <v>9.3506542152936944</v>
      </c>
      <c r="P167" s="108">
        <v>28.559586509822267</v>
      </c>
      <c r="Q167" s="14">
        <v>0</v>
      </c>
      <c r="R167" s="14">
        <v>0</v>
      </c>
      <c r="S167" s="112" t="s">
        <v>119</v>
      </c>
      <c r="T167" s="14">
        <v>0</v>
      </c>
      <c r="U167" s="14">
        <v>0</v>
      </c>
      <c r="V167" s="112" t="s">
        <v>119</v>
      </c>
      <c r="W167" s="112" t="s">
        <v>119</v>
      </c>
      <c r="X167" s="13">
        <v>198259.26018727981</v>
      </c>
      <c r="Y167" s="13">
        <v>287005.73876650422</v>
      </c>
      <c r="Z167" s="107">
        <v>44.762841592061143</v>
      </c>
      <c r="AA167" s="13">
        <v>1442858.5757344153</v>
      </c>
      <c r="AB167" s="13">
        <v>1621648.3940356863</v>
      </c>
      <c r="AC167" s="107">
        <v>12.391361239979247</v>
      </c>
      <c r="AD167" s="108">
        <v>70.506591697417392</v>
      </c>
    </row>
    <row r="168" spans="1:30">
      <c r="A168" s="8"/>
      <c r="B168" s="135" t="s">
        <v>78</v>
      </c>
      <c r="C168" s="13">
        <v>5089.2774545576531</v>
      </c>
      <c r="D168" s="13">
        <v>6347.2357264295269</v>
      </c>
      <c r="E168" s="107">
        <v>24.717816686243381</v>
      </c>
      <c r="F168" s="13">
        <v>37619.052593984437</v>
      </c>
      <c r="G168" s="13">
        <v>43748.764687268296</v>
      </c>
      <c r="H168" s="107">
        <v>16.294169232385304</v>
      </c>
      <c r="I168" s="108">
        <v>20.73560315401344</v>
      </c>
      <c r="J168" s="14">
        <v>204</v>
      </c>
      <c r="K168" s="14">
        <v>240</v>
      </c>
      <c r="L168" s="107">
        <v>17.647058823529413</v>
      </c>
      <c r="M168" s="14">
        <v>1146</v>
      </c>
      <c r="N168" s="14">
        <v>1233</v>
      </c>
      <c r="O168" s="107">
        <v>7.5916230366492146</v>
      </c>
      <c r="P168" s="108">
        <v>63.655136809499226</v>
      </c>
      <c r="Q168" s="14">
        <v>20150328</v>
      </c>
      <c r="R168" s="14">
        <v>24973273</v>
      </c>
      <c r="S168" s="107">
        <v>23.934821309112188</v>
      </c>
      <c r="T168" s="14">
        <v>130776664</v>
      </c>
      <c r="U168" s="14">
        <v>172216610.69</v>
      </c>
      <c r="V168" s="107">
        <v>31.687569802208749</v>
      </c>
      <c r="W168" s="108">
        <v>99.930961445105794</v>
      </c>
      <c r="X168" s="13">
        <v>123685.37216315097</v>
      </c>
      <c r="Y168" s="13">
        <v>220526.70271598094</v>
      </c>
      <c r="Z168" s="107">
        <v>78.296510621392201</v>
      </c>
      <c r="AA168" s="13">
        <v>1278948.3732198165</v>
      </c>
      <c r="AB168" s="13">
        <v>1623005.8499111366</v>
      </c>
      <c r="AC168" s="107">
        <v>26.901592268743279</v>
      </c>
      <c r="AD168" s="108">
        <v>99.934490344105839</v>
      </c>
    </row>
    <row r="169" spans="1:30">
      <c r="A169" s="8"/>
      <c r="B169" s="135" t="s">
        <v>79</v>
      </c>
      <c r="C169" s="13">
        <v>44.921133777999998</v>
      </c>
      <c r="D169" s="13">
        <v>26.368999194000001</v>
      </c>
      <c r="E169" s="107">
        <v>-41.299346262462002</v>
      </c>
      <c r="F169" s="13">
        <v>401.35610592166006</v>
      </c>
      <c r="G169" s="13">
        <v>161.3821278463578</v>
      </c>
      <c r="H169" s="107">
        <v>-59.79078791494512</v>
      </c>
      <c r="I169" s="108">
        <v>3.0208757489428999</v>
      </c>
      <c r="J169" s="14">
        <v>28</v>
      </c>
      <c r="K169" s="14">
        <v>21</v>
      </c>
      <c r="L169" s="107">
        <v>-25</v>
      </c>
      <c r="M169" s="14">
        <v>209</v>
      </c>
      <c r="N169" s="14">
        <v>234</v>
      </c>
      <c r="O169" s="107">
        <v>11.961722488038278</v>
      </c>
      <c r="P169" s="108">
        <v>3.5906091760012275</v>
      </c>
      <c r="Q169" s="14">
        <v>154904</v>
      </c>
      <c r="R169" s="14">
        <v>94273</v>
      </c>
      <c r="S169" s="107">
        <v>-39.141016371430048</v>
      </c>
      <c r="T169" s="14">
        <v>1733903</v>
      </c>
      <c r="U169" s="14">
        <v>1356705</v>
      </c>
      <c r="V169" s="107">
        <v>-21.75427345128303</v>
      </c>
      <c r="W169" s="108">
        <v>26.417663532075526</v>
      </c>
      <c r="X169" s="13">
        <v>13735.311298379998</v>
      </c>
      <c r="Y169" s="13">
        <v>6687.200564499999</v>
      </c>
      <c r="Z169" s="107">
        <v>-51.313804112406856</v>
      </c>
      <c r="AA169" s="13">
        <v>209643.21140880001</v>
      </c>
      <c r="AB169" s="13">
        <v>182478.5457265783</v>
      </c>
      <c r="AC169" s="107">
        <v>-12.957569911124455</v>
      </c>
      <c r="AD169" s="108">
        <v>88.334942581838575</v>
      </c>
    </row>
    <row r="170" spans="1:30" ht="15">
      <c r="A170" s="8"/>
      <c r="B170" s="139" t="s">
        <v>80</v>
      </c>
      <c r="C170" s="13">
        <v>1132.5331476799909</v>
      </c>
      <c r="D170" s="13">
        <v>1106.2914945829882</v>
      </c>
      <c r="E170" s="107">
        <v>-2.3170759417293016</v>
      </c>
      <c r="F170" s="13">
        <v>7045.5765665394501</v>
      </c>
      <c r="G170" s="13">
        <v>8856.4311473422713</v>
      </c>
      <c r="H170" s="107">
        <v>25.702006978433161</v>
      </c>
      <c r="I170" s="108">
        <v>91.299411303761815</v>
      </c>
      <c r="J170" s="14">
        <v>384</v>
      </c>
      <c r="K170" s="14">
        <v>786</v>
      </c>
      <c r="L170" s="107">
        <v>104.6875</v>
      </c>
      <c r="M170" s="14">
        <v>3097</v>
      </c>
      <c r="N170" s="14">
        <v>4762</v>
      </c>
      <c r="O170" s="107">
        <v>53.761704875686142</v>
      </c>
      <c r="P170" s="108">
        <v>14.050098840468534</v>
      </c>
      <c r="Q170" s="14">
        <v>9104550</v>
      </c>
      <c r="R170" s="14">
        <v>6615308</v>
      </c>
      <c r="S170" s="107">
        <v>-27.340637373620879</v>
      </c>
      <c r="T170" s="14">
        <v>51294329</v>
      </c>
      <c r="U170" s="14">
        <v>56705191</v>
      </c>
      <c r="V170" s="107">
        <v>10.54865538839586</v>
      </c>
      <c r="W170" s="108">
        <v>63.407563896980754</v>
      </c>
      <c r="X170" s="13">
        <v>176670.49040876343</v>
      </c>
      <c r="Y170" s="13">
        <v>281707.8438916516</v>
      </c>
      <c r="Z170" s="107">
        <v>59.453818937086034</v>
      </c>
      <c r="AA170" s="13">
        <v>1773694.6520542819</v>
      </c>
      <c r="AB170" s="13">
        <v>2592958.2649008501</v>
      </c>
      <c r="AC170" s="107">
        <v>46.189664714707369</v>
      </c>
      <c r="AD170" s="108">
        <v>83.384853368525455</v>
      </c>
    </row>
    <row r="171" spans="1:30">
      <c r="A171" s="8"/>
      <c r="B171" s="140"/>
      <c r="C171" s="13"/>
      <c r="D171" s="11"/>
      <c r="E171" s="107"/>
      <c r="F171" s="13"/>
      <c r="G171" s="11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0" s="25" customFormat="1" ht="15">
      <c r="A172" s="17">
        <v>24</v>
      </c>
      <c r="B172" s="134" t="s">
        <v>104</v>
      </c>
      <c r="C172" s="12">
        <v>42319.221004683001</v>
      </c>
      <c r="D172" s="12">
        <v>28716.234986473035</v>
      </c>
      <c r="E172" s="105">
        <v>-32.143753347219395</v>
      </c>
      <c r="F172" s="12">
        <v>198759.85146647997</v>
      </c>
      <c r="G172" s="12">
        <v>231899.16721098998</v>
      </c>
      <c r="H172" s="105">
        <v>16.673043122141202</v>
      </c>
      <c r="I172" s="106">
        <v>62.583601808966861</v>
      </c>
      <c r="J172" s="23">
        <v>4900661</v>
      </c>
      <c r="K172" s="23">
        <v>4056406</v>
      </c>
      <c r="L172" s="105">
        <v>-17.227369940503944</v>
      </c>
      <c r="M172" s="23">
        <v>21754965</v>
      </c>
      <c r="N172" s="23">
        <v>20465055</v>
      </c>
      <c r="O172" s="105">
        <v>-5.9292671810779751</v>
      </c>
      <c r="P172" s="106">
        <v>71.763948196702898</v>
      </c>
      <c r="Q172" s="23">
        <v>8243851</v>
      </c>
      <c r="R172" s="23">
        <v>9764816</v>
      </c>
      <c r="S172" s="105">
        <v>18.449690563305911</v>
      </c>
      <c r="T172" s="23">
        <v>31930098</v>
      </c>
      <c r="U172" s="23">
        <v>36622375</v>
      </c>
      <c r="V172" s="105">
        <v>14.695466954094535</v>
      </c>
      <c r="W172" s="106">
        <v>13.72133908592185</v>
      </c>
      <c r="X172" s="12">
        <v>180879.8523998</v>
      </c>
      <c r="Y172" s="12">
        <v>270792.41306390002</v>
      </c>
      <c r="Z172" s="105">
        <v>49.708444291167183</v>
      </c>
      <c r="AA172" s="12">
        <v>1040479.5667690998</v>
      </c>
      <c r="AB172" s="12">
        <v>1237475.1152540999</v>
      </c>
      <c r="AC172" s="105">
        <v>18.933149172425491</v>
      </c>
      <c r="AD172" s="106">
        <v>16.998043641862907</v>
      </c>
    </row>
    <row r="173" spans="1:30">
      <c r="A173" s="8"/>
      <c r="B173" s="135" t="s">
        <v>76</v>
      </c>
      <c r="C173" s="16">
        <v>4018.3283608000061</v>
      </c>
      <c r="D173" s="11">
        <v>4278.1834674000011</v>
      </c>
      <c r="E173" s="107">
        <v>6.4667464494678732</v>
      </c>
      <c r="F173" s="16">
        <v>24805.527400000003</v>
      </c>
      <c r="G173" s="11">
        <v>25623.834116100003</v>
      </c>
      <c r="H173" s="107">
        <v>3.2988886021427617</v>
      </c>
      <c r="I173" s="108">
        <v>56.856836029117908</v>
      </c>
      <c r="J173" s="103">
        <v>181957</v>
      </c>
      <c r="K173" s="103">
        <v>165033</v>
      </c>
      <c r="L173" s="107">
        <v>-9.3010986112103406</v>
      </c>
      <c r="M173" s="103">
        <v>994754</v>
      </c>
      <c r="N173" s="103">
        <v>1004285</v>
      </c>
      <c r="O173" s="107">
        <v>0.95812633073101494</v>
      </c>
      <c r="P173" s="108">
        <v>78.164876415460739</v>
      </c>
      <c r="Q173" s="103">
        <v>0</v>
      </c>
      <c r="R173" s="103">
        <v>0</v>
      </c>
      <c r="S173" s="112" t="s">
        <v>119</v>
      </c>
      <c r="T173" s="103">
        <v>0</v>
      </c>
      <c r="U173" s="103">
        <v>0</v>
      </c>
      <c r="V173" s="112" t="s">
        <v>119</v>
      </c>
      <c r="W173" s="112" t="s">
        <v>119</v>
      </c>
      <c r="X173" s="16">
        <v>3375.5925999999999</v>
      </c>
      <c r="Y173" s="16">
        <v>2610.0355000000009</v>
      </c>
      <c r="Z173" s="107">
        <v>-22.679191203346015</v>
      </c>
      <c r="AA173" s="16">
        <v>19674.891600000003</v>
      </c>
      <c r="AB173" s="16">
        <v>17297.814400000003</v>
      </c>
      <c r="AC173" s="107">
        <v>-12.08178041499349</v>
      </c>
      <c r="AD173" s="108">
        <v>43.423852742512807</v>
      </c>
    </row>
    <row r="174" spans="1:30">
      <c r="A174" s="8"/>
      <c r="B174" s="135" t="s">
        <v>77</v>
      </c>
      <c r="C174" s="16">
        <v>5501.1208523999967</v>
      </c>
      <c r="D174" s="11">
        <v>6077.9740010999994</v>
      </c>
      <c r="E174" s="107">
        <v>10.486102090419202</v>
      </c>
      <c r="F174" s="16">
        <v>30015.737799999999</v>
      </c>
      <c r="G174" s="11">
        <v>33015.450108599995</v>
      </c>
      <c r="H174" s="107">
        <v>9.9937983486782578</v>
      </c>
      <c r="I174" s="108">
        <v>33.19828321615946</v>
      </c>
      <c r="J174" s="103">
        <v>4714062</v>
      </c>
      <c r="K174" s="103">
        <v>3887569</v>
      </c>
      <c r="L174" s="107">
        <v>-17.532501693868259</v>
      </c>
      <c r="M174" s="103">
        <v>20723941</v>
      </c>
      <c r="N174" s="103">
        <v>19424652</v>
      </c>
      <c r="O174" s="107">
        <v>-6.2695073297110815</v>
      </c>
      <c r="P174" s="108">
        <v>71.440413490177733</v>
      </c>
      <c r="Q174" s="103">
        <v>0</v>
      </c>
      <c r="R174" s="103">
        <v>0</v>
      </c>
      <c r="S174" s="112" t="s">
        <v>119</v>
      </c>
      <c r="T174" s="103">
        <v>0</v>
      </c>
      <c r="U174" s="103">
        <v>0</v>
      </c>
      <c r="V174" s="112" t="s">
        <v>119</v>
      </c>
      <c r="W174" s="112" t="s">
        <v>119</v>
      </c>
      <c r="X174" s="16">
        <v>143501.7904</v>
      </c>
      <c r="Y174" s="16">
        <v>152113.65100000004</v>
      </c>
      <c r="Z174" s="107">
        <v>6.0012217101927137</v>
      </c>
      <c r="AA174" s="16">
        <v>646078.66369999992</v>
      </c>
      <c r="AB174" s="16">
        <v>678347.04610000004</v>
      </c>
      <c r="AC174" s="107">
        <v>4.9944974525553469</v>
      </c>
      <c r="AD174" s="108">
        <v>29.493408302582612</v>
      </c>
    </row>
    <row r="175" spans="1:30">
      <c r="A175" s="8"/>
      <c r="B175" s="135" t="s">
        <v>78</v>
      </c>
      <c r="C175" s="16">
        <v>30052.856375798994</v>
      </c>
      <c r="D175" s="11">
        <v>17749.220449482033</v>
      </c>
      <c r="E175" s="107">
        <v>-40.939988440582475</v>
      </c>
      <c r="F175" s="16">
        <v>137350.35897132399</v>
      </c>
      <c r="G175" s="11">
        <v>167235.04109993202</v>
      </c>
      <c r="H175" s="107">
        <v>21.757993464616536</v>
      </c>
      <c r="I175" s="108">
        <v>79.264396845986568</v>
      </c>
      <c r="J175" s="103">
        <v>54</v>
      </c>
      <c r="K175" s="103">
        <v>26</v>
      </c>
      <c r="L175" s="107">
        <v>-51.851851851851848</v>
      </c>
      <c r="M175" s="103">
        <v>567</v>
      </c>
      <c r="N175" s="103">
        <v>704</v>
      </c>
      <c r="O175" s="107">
        <v>24.162257495590829</v>
      </c>
      <c r="P175" s="108">
        <v>36.344863190500774</v>
      </c>
      <c r="Q175" s="103">
        <v>12576</v>
      </c>
      <c r="R175" s="103">
        <v>51477</v>
      </c>
      <c r="S175" s="107">
        <v>309.32729007633588</v>
      </c>
      <c r="T175" s="103">
        <v>64771</v>
      </c>
      <c r="U175" s="103">
        <v>118978</v>
      </c>
      <c r="V175" s="107">
        <v>83.690231739513052</v>
      </c>
      <c r="W175" s="108">
        <v>6.9038554894206738E-2</v>
      </c>
      <c r="X175" s="16">
        <v>197.55716580000123</v>
      </c>
      <c r="Y175" s="16">
        <v>80.678098600000084</v>
      </c>
      <c r="Z175" s="107">
        <v>-59.16215021950898</v>
      </c>
      <c r="AA175" s="16">
        <v>979.05880750000006</v>
      </c>
      <c r="AB175" s="16">
        <v>1063.9225194000001</v>
      </c>
      <c r="AC175" s="107">
        <v>8.6678870819514078</v>
      </c>
      <c r="AD175" s="108">
        <v>6.5509655894140789E-2</v>
      </c>
    </row>
    <row r="176" spans="1:30">
      <c r="A176" s="8"/>
      <c r="B176" s="135" t="s">
        <v>79</v>
      </c>
      <c r="C176" s="16">
        <v>2576.9526249600003</v>
      </c>
      <c r="D176" s="11">
        <v>460.32890981100059</v>
      </c>
      <c r="E176" s="107">
        <v>-82.136694894880108</v>
      </c>
      <c r="F176" s="16">
        <v>5249.09154889</v>
      </c>
      <c r="G176" s="11">
        <v>5180.8477835570002</v>
      </c>
      <c r="H176" s="107">
        <v>-1.3001062126156098</v>
      </c>
      <c r="I176" s="108">
        <v>96.979124251057101</v>
      </c>
      <c r="J176" s="103">
        <v>1829</v>
      </c>
      <c r="K176" s="103">
        <v>1326</v>
      </c>
      <c r="L176" s="107">
        <v>-27.501366867140515</v>
      </c>
      <c r="M176" s="103">
        <v>7953</v>
      </c>
      <c r="N176" s="103">
        <v>6283</v>
      </c>
      <c r="O176" s="107">
        <v>-20.998365396705644</v>
      </c>
      <c r="P176" s="108">
        <v>96.409390823998777</v>
      </c>
      <c r="Q176" s="103">
        <v>901153</v>
      </c>
      <c r="R176" s="103">
        <v>802067</v>
      </c>
      <c r="S176" s="107">
        <v>-10.995469137871151</v>
      </c>
      <c r="T176" s="103">
        <v>3103922</v>
      </c>
      <c r="U176" s="103">
        <v>3778893</v>
      </c>
      <c r="V176" s="107">
        <v>21.745746188209626</v>
      </c>
      <c r="W176" s="108">
        <v>73.582336467924478</v>
      </c>
      <c r="X176" s="16">
        <v>5521.3472379000004</v>
      </c>
      <c r="Y176" s="16">
        <v>4271.5501598999999</v>
      </c>
      <c r="Z176" s="107">
        <v>-22.635726828065803</v>
      </c>
      <c r="AA176" s="16">
        <v>22067.2282958</v>
      </c>
      <c r="AB176" s="16">
        <v>24097.176624200001</v>
      </c>
      <c r="AC176" s="107">
        <v>9.1989274828246401</v>
      </c>
      <c r="AD176" s="108">
        <v>11.665057418161419</v>
      </c>
    </row>
    <row r="177" spans="1:30" ht="15">
      <c r="A177" s="8"/>
      <c r="B177" s="139" t="s">
        <v>80</v>
      </c>
      <c r="C177" s="16">
        <v>169.96279072400014</v>
      </c>
      <c r="D177" s="11">
        <v>150.52815867999993</v>
      </c>
      <c r="E177" s="107">
        <v>-11.434639288525098</v>
      </c>
      <c r="F177" s="16">
        <v>1339.1357462660003</v>
      </c>
      <c r="G177" s="11">
        <v>843.99410280100017</v>
      </c>
      <c r="H177" s="107">
        <v>-36.974716330710756</v>
      </c>
      <c r="I177" s="108">
        <v>8.7005886962381851</v>
      </c>
      <c r="J177" s="103">
        <v>2759</v>
      </c>
      <c r="K177" s="103">
        <v>2452</v>
      </c>
      <c r="L177" s="107">
        <v>-11.127220007249003</v>
      </c>
      <c r="M177" s="103">
        <v>27750</v>
      </c>
      <c r="N177" s="103">
        <v>29131</v>
      </c>
      <c r="O177" s="107">
        <v>4.9765765765765764</v>
      </c>
      <c r="P177" s="108">
        <v>85.949901159531478</v>
      </c>
      <c r="Q177" s="103">
        <v>7330122</v>
      </c>
      <c r="R177" s="103">
        <v>8911272</v>
      </c>
      <c r="S177" s="107">
        <v>21.5705823177295</v>
      </c>
      <c r="T177" s="103">
        <v>28761405</v>
      </c>
      <c r="U177" s="103">
        <v>32724504</v>
      </c>
      <c r="V177" s="107">
        <v>13.779226014862624</v>
      </c>
      <c r="W177" s="108">
        <v>36.592436103019246</v>
      </c>
      <c r="X177" s="16">
        <v>28283.564996100002</v>
      </c>
      <c r="Y177" s="16">
        <v>111716.49830539999</v>
      </c>
      <c r="Z177" s="107">
        <v>294.9873303482234</v>
      </c>
      <c r="AA177" s="16">
        <v>351679.72436580004</v>
      </c>
      <c r="AB177" s="16">
        <v>516669.15561050008</v>
      </c>
      <c r="AC177" s="107">
        <v>46.914683962014855</v>
      </c>
      <c r="AD177" s="108">
        <v>16.615146631474534</v>
      </c>
    </row>
    <row r="178" spans="1:30">
      <c r="A178" s="8"/>
      <c r="B178" s="140"/>
      <c r="C178" s="16"/>
      <c r="D178" s="11"/>
      <c r="E178" s="107"/>
      <c r="F178" s="16"/>
      <c r="G178" s="11"/>
      <c r="H178" s="107"/>
      <c r="I178" s="108"/>
      <c r="J178" s="103"/>
      <c r="K178" s="103"/>
      <c r="L178" s="107"/>
      <c r="M178" s="103"/>
      <c r="N178" s="103"/>
      <c r="O178" s="107"/>
      <c r="P178" s="108"/>
      <c r="Q178" s="103"/>
      <c r="R178" s="103"/>
      <c r="S178" s="107"/>
      <c r="T178" s="103"/>
      <c r="U178" s="103"/>
      <c r="V178" s="107"/>
      <c r="W178" s="108"/>
      <c r="X178" s="16"/>
      <c r="Y178" s="16"/>
      <c r="Z178" s="107"/>
      <c r="AA178" s="16"/>
      <c r="AB178" s="16"/>
      <c r="AC178" s="107"/>
      <c r="AD178" s="108"/>
    </row>
    <row r="179" spans="1:30" s="25" customFormat="1" ht="15">
      <c r="A179" s="22"/>
      <c r="B179" s="134" t="s">
        <v>105</v>
      </c>
      <c r="C179" s="12">
        <v>59608.981876834921</v>
      </c>
      <c r="D179" s="12">
        <v>52081.120825473103</v>
      </c>
      <c r="E179" s="105">
        <v>-12.628736164150583</v>
      </c>
      <c r="F179" s="12">
        <v>314262.99879542011</v>
      </c>
      <c r="G179" s="12">
        <v>370543.01847127615</v>
      </c>
      <c r="H179" s="105">
        <v>17.908573357849676</v>
      </c>
      <c r="I179" s="106">
        <v>100</v>
      </c>
      <c r="J179" s="23">
        <v>6035986</v>
      </c>
      <c r="K179" s="23">
        <v>5302434</v>
      </c>
      <c r="L179" s="105">
        <v>-12.152977160649478</v>
      </c>
      <c r="M179" s="23">
        <v>29155178</v>
      </c>
      <c r="N179" s="23">
        <v>28517181</v>
      </c>
      <c r="O179" s="105">
        <v>-2.1882802430497938</v>
      </c>
      <c r="P179" s="106">
        <v>100</v>
      </c>
      <c r="Q179" s="23">
        <v>37653633</v>
      </c>
      <c r="R179" s="23">
        <v>41447670</v>
      </c>
      <c r="S179" s="105">
        <v>10.076151217599641</v>
      </c>
      <c r="T179" s="23">
        <v>215734994</v>
      </c>
      <c r="U179" s="23">
        <v>266900881.69</v>
      </c>
      <c r="V179" s="105">
        <v>23.71700888266648</v>
      </c>
      <c r="W179" s="106">
        <v>100</v>
      </c>
      <c r="X179" s="12">
        <v>697155.2978855191</v>
      </c>
      <c r="Y179" s="12">
        <v>1070307.8612777779</v>
      </c>
      <c r="Z179" s="105">
        <v>53.525027282161567</v>
      </c>
      <c r="AA179" s="12">
        <v>5771259.9315352729</v>
      </c>
      <c r="AB179" s="12">
        <v>7280103.1773235202</v>
      </c>
      <c r="AC179" s="105">
        <v>26.144087490214019</v>
      </c>
      <c r="AD179" s="106">
        <v>100</v>
      </c>
    </row>
    <row r="180" spans="1:30">
      <c r="A180" s="8"/>
      <c r="B180" s="135" t="s">
        <v>76</v>
      </c>
      <c r="C180" s="11">
        <v>6375.7245567321561</v>
      </c>
      <c r="D180" s="11">
        <v>6527.9627900509986</v>
      </c>
      <c r="E180" s="107">
        <v>2.3877793333793487</v>
      </c>
      <c r="F180" s="11">
        <v>41871.812859371297</v>
      </c>
      <c r="G180" s="11">
        <v>45067.288132208676</v>
      </c>
      <c r="H180" s="107">
        <v>7.6315665709759255</v>
      </c>
      <c r="I180" s="108">
        <v>100</v>
      </c>
      <c r="J180" s="15">
        <v>230998</v>
      </c>
      <c r="K180" s="15">
        <v>211084</v>
      </c>
      <c r="L180" s="107">
        <v>-8.6208538602065818</v>
      </c>
      <c r="M180" s="15">
        <v>1289183</v>
      </c>
      <c r="N180" s="15">
        <v>1284829</v>
      </c>
      <c r="O180" s="107">
        <v>-0.33773327758743327</v>
      </c>
      <c r="P180" s="108">
        <v>100</v>
      </c>
      <c r="Q180" s="15"/>
      <c r="R180" s="15"/>
      <c r="S180" s="112" t="s">
        <v>119</v>
      </c>
      <c r="T180" s="15"/>
      <c r="U180" s="15"/>
      <c r="V180" s="112" t="s">
        <v>119</v>
      </c>
      <c r="W180" s="112" t="s">
        <v>119</v>
      </c>
      <c r="X180" s="11">
        <v>7300.6040281449996</v>
      </c>
      <c r="Y180" s="11">
        <v>6197.9977752410014</v>
      </c>
      <c r="Z180" s="107">
        <v>-15.102945573452201</v>
      </c>
      <c r="AA180" s="11">
        <v>45310.443948859007</v>
      </c>
      <c r="AB180" s="11">
        <v>39834.821895168003</v>
      </c>
      <c r="AC180" s="107">
        <v>-12.084679770234054</v>
      </c>
      <c r="AD180" s="108">
        <v>100</v>
      </c>
    </row>
    <row r="181" spans="1:30">
      <c r="A181" s="8"/>
      <c r="B181" s="135" t="s">
        <v>77</v>
      </c>
      <c r="C181" s="11">
        <v>14166.753792604126</v>
      </c>
      <c r="D181" s="11">
        <v>19713.184297242558</v>
      </c>
      <c r="E181" s="107">
        <v>39.151033368942947</v>
      </c>
      <c r="F181" s="11">
        <v>83386.614403123283</v>
      </c>
      <c r="G181" s="11">
        <v>99449.269390320551</v>
      </c>
      <c r="H181" s="107">
        <v>19.262869828896221</v>
      </c>
      <c r="I181" s="108">
        <v>100</v>
      </c>
      <c r="J181" s="15">
        <v>5799730</v>
      </c>
      <c r="K181" s="15">
        <v>5086499</v>
      </c>
      <c r="L181" s="107">
        <v>-12.297658684111157</v>
      </c>
      <c r="M181" s="15">
        <v>27825273</v>
      </c>
      <c r="N181" s="15">
        <v>27190005</v>
      </c>
      <c r="O181" s="107">
        <v>-2.283061158106158</v>
      </c>
      <c r="P181" s="108">
        <v>100</v>
      </c>
      <c r="Q181" s="15"/>
      <c r="R181" s="15"/>
      <c r="S181" s="112" t="s">
        <v>119</v>
      </c>
      <c r="T181" s="15"/>
      <c r="U181" s="15"/>
      <c r="V181" s="112" t="s">
        <v>119</v>
      </c>
      <c r="W181" s="112" t="s">
        <v>119</v>
      </c>
      <c r="X181" s="11">
        <v>341761.05058727978</v>
      </c>
      <c r="Y181" s="11">
        <v>439119.38976650423</v>
      </c>
      <c r="Z181" s="107">
        <v>28.487254182980937</v>
      </c>
      <c r="AA181" s="11">
        <v>2088937.239434415</v>
      </c>
      <c r="AB181" s="11">
        <v>2299995.4401356862</v>
      </c>
      <c r="AC181" s="107">
        <v>10.103616169838388</v>
      </c>
      <c r="AD181" s="108">
        <v>100</v>
      </c>
    </row>
    <row r="182" spans="1:30">
      <c r="A182" s="8"/>
      <c r="B182" s="135" t="s">
        <v>78</v>
      </c>
      <c r="C182" s="11">
        <v>35142.133830356644</v>
      </c>
      <c r="D182" s="11">
        <v>24096.45617591156</v>
      </c>
      <c r="E182" s="107">
        <v>-31.431436997441388</v>
      </c>
      <c r="F182" s="11">
        <v>174969.41156530843</v>
      </c>
      <c r="G182" s="11">
        <v>210983.80578720031</v>
      </c>
      <c r="H182" s="107">
        <v>20.583251609353034</v>
      </c>
      <c r="I182" s="108">
        <v>100</v>
      </c>
      <c r="J182" s="15">
        <v>258</v>
      </c>
      <c r="K182" s="15">
        <v>266</v>
      </c>
      <c r="L182" s="107">
        <v>3.1007751937984498</v>
      </c>
      <c r="M182" s="15">
        <v>1713</v>
      </c>
      <c r="N182" s="15">
        <v>1937</v>
      </c>
      <c r="O182" s="107">
        <v>13.076474022183305</v>
      </c>
      <c r="P182" s="108">
        <v>100</v>
      </c>
      <c r="Q182" s="15">
        <v>20162904</v>
      </c>
      <c r="R182" s="15">
        <v>25024750</v>
      </c>
      <c r="S182" s="107">
        <v>24.112826207970837</v>
      </c>
      <c r="T182" s="15">
        <v>130841435</v>
      </c>
      <c r="U182" s="15">
        <v>172335588.69</v>
      </c>
      <c r="V182" s="107">
        <v>31.713312904279899</v>
      </c>
      <c r="W182" s="108">
        <v>100</v>
      </c>
      <c r="X182" s="11">
        <v>123882.92932895097</v>
      </c>
      <c r="Y182" s="11">
        <v>220607.38081458092</v>
      </c>
      <c r="Z182" s="107">
        <v>78.077304120565245</v>
      </c>
      <c r="AA182" s="11">
        <v>1279927.4320273167</v>
      </c>
      <c r="AB182" s="11">
        <v>1624069.7724305368</v>
      </c>
      <c r="AC182" s="107">
        <v>26.887644704834745</v>
      </c>
      <c r="AD182" s="108">
        <v>100</v>
      </c>
    </row>
    <row r="183" spans="1:30">
      <c r="A183" s="8"/>
      <c r="B183" s="135" t="s">
        <v>79</v>
      </c>
      <c r="C183" s="11">
        <v>2621.8737587380001</v>
      </c>
      <c r="D183" s="11">
        <v>486.69790900500061</v>
      </c>
      <c r="E183" s="107">
        <v>-81.437019712220405</v>
      </c>
      <c r="F183" s="11">
        <v>5650.44765481166</v>
      </c>
      <c r="G183" s="11">
        <v>5342.2299114033576</v>
      </c>
      <c r="H183" s="107">
        <v>-5.4547491143615563</v>
      </c>
      <c r="I183" s="108">
        <v>100</v>
      </c>
      <c r="J183" s="15">
        <v>1857</v>
      </c>
      <c r="K183" s="15">
        <v>1347</v>
      </c>
      <c r="L183" s="107">
        <v>-27.463651050080774</v>
      </c>
      <c r="M183" s="15">
        <v>8162</v>
      </c>
      <c r="N183" s="15">
        <v>6517</v>
      </c>
      <c r="O183" s="107">
        <v>-20.154373927958833</v>
      </c>
      <c r="P183" s="108">
        <v>100</v>
      </c>
      <c r="Q183" s="15">
        <v>1056057</v>
      </c>
      <c r="R183" s="15">
        <v>896340</v>
      </c>
      <c r="S183" s="107">
        <v>-15.123899562239536</v>
      </c>
      <c r="T183" s="15">
        <v>4837825</v>
      </c>
      <c r="U183" s="15">
        <v>5135598</v>
      </c>
      <c r="V183" s="107">
        <v>6.1551006909096548</v>
      </c>
      <c r="W183" s="108">
        <v>100</v>
      </c>
      <c r="X183" s="11">
        <v>19256.658536279996</v>
      </c>
      <c r="Y183" s="11">
        <v>10958.750724399997</v>
      </c>
      <c r="Z183" s="107">
        <v>-43.09110947907471</v>
      </c>
      <c r="AA183" s="11">
        <v>231710.43970460002</v>
      </c>
      <c r="AB183" s="11">
        <v>206575.72235077832</v>
      </c>
      <c r="AC183" s="107">
        <v>-10.847468670753516</v>
      </c>
      <c r="AD183" s="108">
        <v>100</v>
      </c>
    </row>
    <row r="184" spans="1:30" ht="15">
      <c r="A184" s="8"/>
      <c r="B184" s="139" t="s">
        <v>80</v>
      </c>
      <c r="C184" s="11">
        <v>1302.495938403991</v>
      </c>
      <c r="D184" s="11">
        <v>1256.8196532629881</v>
      </c>
      <c r="E184" s="107">
        <v>-3.5068274529110717</v>
      </c>
      <c r="F184" s="11">
        <v>8384.71231280545</v>
      </c>
      <c r="G184" s="11">
        <v>9700.4252501432711</v>
      </c>
      <c r="H184" s="107">
        <v>15.691807759801305</v>
      </c>
      <c r="I184" s="108">
        <v>100</v>
      </c>
      <c r="J184" s="15">
        <v>3143</v>
      </c>
      <c r="K184" s="15">
        <v>3238</v>
      </c>
      <c r="L184" s="107">
        <v>3.0225898822780781</v>
      </c>
      <c r="M184" s="15">
        <v>30847</v>
      </c>
      <c r="N184" s="15">
        <v>33893</v>
      </c>
      <c r="O184" s="107">
        <v>9.8745420948552525</v>
      </c>
      <c r="P184" s="108">
        <v>100</v>
      </c>
      <c r="Q184" s="15">
        <v>16434672</v>
      </c>
      <c r="R184" s="15">
        <v>15526580</v>
      </c>
      <c r="S184" s="107">
        <v>-5.5254647004820052</v>
      </c>
      <c r="T184" s="15">
        <v>80055734</v>
      </c>
      <c r="U184" s="15">
        <v>89429695</v>
      </c>
      <c r="V184" s="107">
        <v>11.709293677827</v>
      </c>
      <c r="W184" s="108">
        <v>100</v>
      </c>
      <c r="X184" s="11">
        <v>204954.05540486344</v>
      </c>
      <c r="Y184" s="11">
        <v>393424.34219705162</v>
      </c>
      <c r="Z184" s="107">
        <v>91.957334740162395</v>
      </c>
      <c r="AA184" s="11">
        <v>2125374.3764200821</v>
      </c>
      <c r="AB184" s="11">
        <v>3109627.4205113505</v>
      </c>
      <c r="AC184" s="107">
        <v>46.309631611778215</v>
      </c>
      <c r="AD184" s="108">
        <v>100</v>
      </c>
    </row>
    <row r="185" spans="1:30">
      <c r="A185" s="34" t="s">
        <v>106</v>
      </c>
      <c r="N185" s="27"/>
      <c r="O185" s="27"/>
      <c r="P185" s="27"/>
      <c r="Q185" s="27"/>
    </row>
    <row r="186" spans="1:30">
      <c r="A186" s="34" t="s">
        <v>107</v>
      </c>
    </row>
    <row r="187" spans="1:30" hidden="1">
      <c r="AB187" s="24">
        <f>(AB180+AB181)*10000000/(N180+N181)</f>
        <v>821718.66639533499</v>
      </c>
    </row>
    <row r="188" spans="1:30" hidden="1">
      <c r="G188" s="24">
        <f>(G180+G181)*10000000/(N180+N181)</f>
        <v>50752.379284293362</v>
      </c>
      <c r="AB188" s="24">
        <f>(AB182+AB183+AB184)*10000000/(U182+U183+U184)</f>
        <v>185097.6618739946</v>
      </c>
    </row>
    <row r="189" spans="1:30" hidden="1"/>
    <row r="190" spans="1:30" hidden="1"/>
    <row r="191" spans="1:30" ht="15">
      <c r="A191" s="24">
        <v>3</v>
      </c>
      <c r="B191" s="41" t="s">
        <v>108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FYP as at 31st March, 2018_TEMP</vt:lpstr>
      <vt:lpstr>Authority Vs Life Council</vt:lpstr>
      <vt:lpstr>English Version</vt:lpstr>
      <vt:lpstr>हिंदी संस्करण</vt:lpstr>
      <vt:lpstr>'FYP as at 31st March, 2018_TEMP'!Print_Area</vt:lpstr>
      <vt:lpstr>'English Version'!Print_Titles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aritra chakraborty</cp:lastModifiedBy>
  <cp:lastPrinted>2023-01-10T07:56:25Z</cp:lastPrinted>
  <dcterms:created xsi:type="dcterms:W3CDTF">2002-04-18T04:47:59Z</dcterms:created>
  <dcterms:modified xsi:type="dcterms:W3CDTF">2023-04-18T12:51:26Z</dcterms:modified>
</cp:coreProperties>
</file>