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hith\Downloads\"/>
    </mc:Choice>
  </mc:AlternateContent>
  <bookViews>
    <workbookView xWindow="0" yWindow="0" windowWidth="15330" windowHeight="4575" tabRatio="695" firstSheet="2" activeTab="4"/>
  </bookViews>
  <sheets>
    <sheet name="FYP as at 31st March, 2018_TEMP" sheetId="40" state="hidden" r:id="rId1"/>
    <sheet name="Authority Vs Life Council" sheetId="30" state="hidden" r:id="rId2"/>
    <sheet name="Sheet1" sheetId="43" r:id="rId3"/>
    <sheet name="Sheet2" sheetId="44" r:id="rId4"/>
    <sheet name="Sheet3" sheetId="42" r:id="rId5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  <definedName name="_xlnm.Print_Titles" localSheetId="4">Sheet3!$A:$B,Sheet3!$1:$3</definedName>
  </definedNames>
  <calcPr calcId="162913"/>
  <fileRecoveryPr autoRecover="0"/>
</workbook>
</file>

<file path=xl/calcChain.xml><?xml version="1.0" encoding="utf-8"?>
<calcChain xmlns="http://schemas.openxmlformats.org/spreadsheetml/2006/main">
  <c r="AB188" i="42" l="1"/>
  <c r="AB187" i="42"/>
  <c r="G188" i="42"/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I196" i="30" s="1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E195" i="30" l="1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K211" i="30" s="1"/>
  <c r="H210" i="30"/>
  <c r="H209" i="30"/>
  <c r="K210" i="30"/>
  <c r="N209" i="30"/>
  <c r="K207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H196" i="30" s="1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E196" i="30" l="1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<sst xmlns="http://schemas.openxmlformats.org/spreadsheetml/2006/main" count="813" uniqueCount="72">
  <si>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</si>
  <si>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</si>
  <si>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</si>
  <si>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</si>
  <si>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</si>
  <si>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</si>
  <si>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</si>
  <si>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</si>
  <si>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</si>
  <si>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</si>
  <si>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</si>
  <si>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</si>
  <si>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</si>
  <si>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</si>
  <si>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</si>
  <si>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</si>
  <si>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</si>
  <si>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</si>
  <si>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</si>
  <si>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</si>
  <si>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</si>
  <si>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</si>
  <si>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</si>
  <si>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</si>
  <si>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</si>
  <si>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</si>
  <si>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</si>
  <si>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</si>
  <si>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</si>
  <si>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</si>
  <si>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</si>
  <si>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</si>
  <si>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</si>
  <si>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</si>
  <si>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</si>
  <si>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</si>
  <si>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</si>
  <si>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</si>
  <si>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</si>
  <si>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</si>
  <si>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</si>
  <si>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</si>
  <si>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</si>
  <si>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</si>
  <si>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</si>
  <si>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</si>
  <si>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</si>
  <si>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</si>
  <si>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</si>
  <si>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</si>
  <si>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</si>
  <si>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</si>
  <si>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</si>
  <si>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</si>
  <si>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</si>
  <si>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</si>
  <si>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</si>
  <si>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</si>
  <si>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Edelweiss Tokio Life</t>
  </si>
  <si>
    <t xml:space="preserve">Star Union Dai-ichi Life </t>
  </si>
  <si>
    <t>Pramerica Life</t>
  </si>
  <si>
    <t>Aegas Federal Life</t>
  </si>
  <si>
    <t>HDFC Life</t>
  </si>
  <si>
    <t xml:space="preserve">Note:  1.The First year Premium in the statement refers to actual premuim collected by life insurers net of only free look cancellations for the period. </t>
  </si>
  <si>
    <t>Canara HSBC Life</t>
  </si>
  <si>
    <t>Exide Life*</t>
  </si>
  <si>
    <t>New Business Statement of Life Insurers for the Period ended ended 30th November 2022</t>
  </si>
  <si>
    <t>For  November, 2021</t>
  </si>
  <si>
    <t>For November, 2022</t>
  </si>
  <si>
    <t>Up to 30th November, 2021</t>
  </si>
  <si>
    <t>Up to 30th November, 2022</t>
  </si>
  <si>
    <t>*Consequent upon amalgamation and transfer of Exide Life Insurance Co.’s  business to HDFC Life, the New Business figures for Exide Life are upto 14/10/2022 for 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</si>
</sst>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0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1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0" fontId="7" fillId="0" borderId="0" xfId="0" quotePrefix="1" applyFont="1" applyBorder="1" applyAlignment="1">
      <alignment horizontal="left"/>
    </xf>
    <xf numFmtId="2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0" fontId="5" fillId="0" borderId="0" xfId="0" quotePrefix="1" applyFont="1" applyBorder="1"/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1" fontId="19" fillId="2" borderId="1" xfId="0" applyNumberFormat="1" applyFont="1" applyFill="1" applyBorder="1" applyAlignment="1">
      <alignment horizontal="right"/>
    </xf>
    <xf numFmtId="2" fontId="8" fillId="2" borderId="1" xfId="1" applyNumberFormat="1" applyFont="1" applyFill="1" applyBorder="1"/>
    <xf numFmtId="1" fontId="8" fillId="2" borderId="1" xfId="1" applyNumberFormat="1" applyFont="1" applyFill="1" applyBorder="1"/>
    <xf numFmtId="0" fontId="1" fillId="2" borderId="1" xfId="0" applyFont="1" applyFill="1" applyBorder="1"/>
    <xf numFmtId="2" fontId="17" fillId="2" borderId="1" xfId="0" applyNumberFormat="1" applyFont="1" applyFill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18" fillId="0" borderId="1" xfId="0" applyNumberFormat="1" applyFont="1" applyBorder="1" applyAlignment="1">
      <alignment horizontal="right"/>
    </xf>
    <xf numFmtId="1" fontId="8" fillId="2" borderId="1" xfId="0" applyNumberFormat="1" applyFont="1" applyFill="1" applyBorder="1" applyAlignment="1">
      <alignment horizontal="right"/>
    </xf>
    <xf numFmtId="1" fontId="5" fillId="2" borderId="1" xfId="1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38" t="s">
        <v>49</v>
      </c>
      <c r="B1" s="139"/>
      <c r="C1" s="139"/>
      <c r="D1" s="139"/>
      <c r="E1" s="139"/>
      <c r="F1" s="139"/>
      <c r="G1" s="139"/>
      <c r="H1" s="139"/>
      <c r="I1" s="135" t="s">
        <v>26</v>
      </c>
      <c r="J1" s="135"/>
      <c r="K1" s="135"/>
    </row>
    <row r="2" spans="1:11" ht="41.25" customHeight="1">
      <c r="A2" s="136" t="s">
        <v>2</v>
      </c>
      <c r="B2" s="136" t="s">
        <v>0</v>
      </c>
      <c r="C2" s="136" t="s">
        <v>51</v>
      </c>
      <c r="D2" s="136"/>
      <c r="E2" s="136"/>
      <c r="F2" s="136" t="s">
        <v>8</v>
      </c>
      <c r="G2" s="136"/>
      <c r="H2" s="136"/>
      <c r="I2" s="137" t="s">
        <v>9</v>
      </c>
      <c r="J2" s="137"/>
      <c r="K2" s="137"/>
    </row>
    <row r="3" spans="1:11" s="4" customFormat="1" ht="39.75" customHeight="1">
      <c r="A3" s="136"/>
      <c r="B3" s="136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75.145350527153823</v>
      </c>
    </row>
    <row r="5" spans="1:11" s="4" customFormat="1" ht="15">
      <c r="A5" s="17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5">
        <v>47848</v>
      </c>
      <c r="G5" s="15">
        <v>68891</v>
      </c>
      <c r="H5" s="3">
        <v>43.978849690687177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5922.4480987526431</v>
      </c>
    </row>
    <row r="10" spans="1:11" s="4" customFormat="1" ht="15">
      <c r="A10" s="17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5">
        <v>45868</v>
      </c>
      <c r="G11" s="15">
        <v>64805</v>
      </c>
      <c r="H11" s="3">
        <v>41.285863783029562</v>
      </c>
      <c r="I11" s="15">
        <v>536969</v>
      </c>
      <c r="J11" s="15">
        <v>194761</v>
      </c>
      <c r="K11" s="3">
        <v>-63.729563531600519</v>
      </c>
    </row>
    <row r="12" spans="1:11" s="4" customFormat="1" ht="15">
      <c r="A12" s="17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271.00105609691337</v>
      </c>
    </row>
    <row r="13" spans="1:11" s="4" customFormat="1" ht="15">
      <c r="A13" s="18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5">
        <v>41861</v>
      </c>
      <c r="G13" s="15">
        <v>79793</v>
      </c>
      <c r="H13" s="3">
        <v>90.614175485535469</v>
      </c>
      <c r="I13" s="15">
        <v>504289</v>
      </c>
      <c r="J13" s="15">
        <v>655118</v>
      </c>
      <c r="K13" s="3">
        <v>29.909238551703488</v>
      </c>
    </row>
    <row r="14" spans="1:11" s="4" customFormat="1" ht="15">
      <c r="A14" s="17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-3.0425903563290979</v>
      </c>
      <c r="I14" s="15">
        <v>19774194</v>
      </c>
      <c r="J14" s="15">
        <v>32170045</v>
      </c>
      <c r="K14" s="3">
        <v>62.687010150704502</v>
      </c>
    </row>
    <row r="15" spans="1:11" s="4" customFormat="1" ht="15">
      <c r="A15" s="17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5">
        <v>702734</v>
      </c>
      <c r="G15" s="15">
        <v>837130</v>
      </c>
      <c r="H15" s="3">
        <v>19.124732829207069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-47.751120844297887</v>
      </c>
    </row>
    <row r="17" spans="1:11" s="4" customFormat="1" ht="15">
      <c r="A17" s="17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-60.347331800197878</v>
      </c>
    </row>
    <row r="18" spans="1:11" s="4" customFormat="1" ht="15">
      <c r="A18" s="17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80.448880369562502</v>
      </c>
    </row>
    <row r="20" spans="1:11" s="4" customFormat="1" ht="15">
      <c r="A20" s="17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-48.166278610699187</v>
      </c>
    </row>
    <row r="21" spans="1:11" s="4" customFormat="1" ht="15">
      <c r="A21" s="17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-53.301234996816547</v>
      </c>
    </row>
    <row r="22" spans="1:11" s="4" customFormat="1" ht="15">
      <c r="A22" s="17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5">
        <v>16058</v>
      </c>
      <c r="G22" s="15">
        <v>1622</v>
      </c>
      <c r="H22" s="3">
        <v>-89.899115705567326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-71.063483782866982</v>
      </c>
    </row>
    <row r="25" spans="1:11" s="21" customFormat="1" ht="15">
      <c r="A25" s="20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5">
        <v>119797</v>
      </c>
      <c r="G25" s="15">
        <v>113211</v>
      </c>
      <c r="H25" s="3">
        <v>-5.4976334966651921</v>
      </c>
      <c r="I25" s="15">
        <v>240241</v>
      </c>
      <c r="J25" s="15">
        <v>420351</v>
      </c>
      <c r="K25" s="3">
        <v>74.970550405634341</v>
      </c>
    </row>
    <row r="26" spans="1:11" s="21" customFormat="1" ht="15">
      <c r="A26" s="20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8.4655292487365905</v>
      </c>
      <c r="I27" s="23">
        <v>126661517</v>
      </c>
      <c r="J27" s="23">
        <v>125590537</v>
      </c>
      <c r="K27" s="7">
        <v>-0.84554490216629896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6.5848598716881908</v>
      </c>
      <c r="I29" s="23">
        <v>179835719</v>
      </c>
      <c r="J29" s="23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42" t="s">
        <v>27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45" t="s">
        <v>26</v>
      </c>
      <c r="K2" s="145"/>
      <c r="L2" s="146"/>
      <c r="M2" s="146"/>
    </row>
    <row r="3" spans="1:14" ht="41.25" customHeight="1">
      <c r="A3" s="144" t="s">
        <v>2</v>
      </c>
      <c r="B3" s="144" t="s">
        <v>0</v>
      </c>
      <c r="C3" s="144" t="s">
        <v>15</v>
      </c>
      <c r="D3" s="144"/>
      <c r="E3" s="144"/>
      <c r="F3" s="144"/>
      <c r="G3" s="144"/>
      <c r="H3" s="38"/>
      <c r="I3" s="144" t="s">
        <v>8</v>
      </c>
      <c r="J3" s="144"/>
      <c r="K3" s="144"/>
      <c r="L3" s="144"/>
      <c r="M3" s="144"/>
      <c r="N3" s="39"/>
    </row>
    <row r="4" spans="1:14" ht="41.25" customHeight="1">
      <c r="A4" s="144"/>
      <c r="B4" s="144"/>
      <c r="C4" s="38" t="s">
        <v>43</v>
      </c>
      <c r="D4" s="38" t="s">
        <v>44</v>
      </c>
      <c r="E4" s="140" t="s">
        <v>45</v>
      </c>
      <c r="F4" s="38" t="s">
        <v>43</v>
      </c>
      <c r="G4" s="38" t="s">
        <v>44</v>
      </c>
      <c r="H4" s="140" t="s">
        <v>45</v>
      </c>
      <c r="I4" s="38" t="s">
        <v>43</v>
      </c>
      <c r="J4" s="38" t="s">
        <v>44</v>
      </c>
      <c r="K4" s="140" t="s">
        <v>45</v>
      </c>
      <c r="L4" s="38" t="s">
        <v>43</v>
      </c>
      <c r="M4" s="38" t="s">
        <v>44</v>
      </c>
      <c r="N4" s="140" t="s">
        <v>45</v>
      </c>
    </row>
    <row r="5" spans="1:14" s="41" customFormat="1" ht="39.75" customHeight="1">
      <c r="A5" s="144"/>
      <c r="B5" s="144"/>
      <c r="C5" s="40" t="s">
        <v>28</v>
      </c>
      <c r="D5" s="40" t="s">
        <v>28</v>
      </c>
      <c r="E5" s="141"/>
      <c r="F5" s="40" t="s">
        <v>29</v>
      </c>
      <c r="G5" s="40" t="s">
        <v>29</v>
      </c>
      <c r="H5" s="141"/>
      <c r="I5" s="40" t="s">
        <v>28</v>
      </c>
      <c r="J5" s="40" t="s">
        <v>28</v>
      </c>
      <c r="K5" s="141"/>
      <c r="L5" s="40" t="s">
        <v>29</v>
      </c>
      <c r="M5" s="40" t="s">
        <v>29</v>
      </c>
      <c r="N5" s="141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1"/>
  <sheetViews>
    <sheetView tabSelected="1" zoomScaleNormal="100" zoomScaleSheetLayoutView="100" workbookViewId="0">
      <selection activeCell="B2" sqref="B2:B3"/>
    </sheetView>
  </sheetViews>
  <sheetFormatPr defaultColWidth="9.140625" defaultRowHeight="12.75"/>
  <cols>
    <col min="1" max="1" width="6.42578125" style="24" customWidth="1"/>
    <col min="2" max="2" width="30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/>
    <col min="32" max="32" width="9.5703125" style="24" bestFit="1" customWidth="1"/>
    <col min="33" max="33" width="10.5703125" style="24" bestFit="1" customWidth="1"/>
    <col min="34" max="16384" width="9.140625" style="24"/>
  </cols>
  <sheetData>
    <row r="1" spans="1:30" ht="15">
      <c r="A1" s="117"/>
      <c r="B1" s="147" t="s">
        <v>66</v>
      </c>
      <c r="C1" s="147"/>
      <c r="D1" s="147"/>
      <c r="E1" s="147"/>
      <c r="F1" s="147"/>
      <c r="G1" s="147"/>
      <c r="H1" s="147"/>
      <c r="I1" s="147"/>
      <c r="J1" s="109"/>
      <c r="K1" s="109"/>
      <c r="L1" s="109"/>
      <c r="M1" s="109"/>
      <c r="N1" s="109"/>
      <c r="O1" s="109"/>
      <c r="P1" s="109"/>
      <c r="Q1" s="109"/>
      <c r="R1" s="148" t="s">
        <v>56</v>
      </c>
      <c r="S1" s="148"/>
      <c r="T1" s="148"/>
      <c r="U1" s="148"/>
      <c r="V1" s="148"/>
      <c r="W1" s="148"/>
      <c r="Y1" s="148" t="s">
        <v>56</v>
      </c>
      <c r="Z1" s="148"/>
      <c r="AA1" s="148"/>
      <c r="AB1" s="148"/>
      <c r="AC1" s="148"/>
      <c r="AD1" s="148"/>
    </row>
    <row r="2" spans="1:30" ht="41.25" customHeight="1">
      <c r="A2" s="149" t="s">
        <v>2</v>
      </c>
      <c r="B2" s="149" t="s">
        <v>0</v>
      </c>
      <c r="C2" s="149" t="s">
        <v>15</v>
      </c>
      <c r="D2" s="149"/>
      <c r="E2" s="149"/>
      <c r="F2" s="149"/>
      <c r="G2" s="149"/>
      <c r="H2" s="149"/>
      <c r="I2" s="149"/>
      <c r="J2" s="149" t="s">
        <v>8</v>
      </c>
      <c r="K2" s="149"/>
      <c r="L2" s="149"/>
      <c r="M2" s="149"/>
      <c r="N2" s="149"/>
      <c r="O2" s="149"/>
      <c r="P2" s="149"/>
      <c r="Q2" s="150" t="s">
        <v>9</v>
      </c>
      <c r="R2" s="150"/>
      <c r="S2" s="150"/>
      <c r="T2" s="150"/>
      <c r="U2" s="150"/>
      <c r="V2" s="150"/>
      <c r="W2" s="150"/>
      <c r="X2" s="150" t="s">
        <v>55</v>
      </c>
      <c r="Y2" s="150"/>
      <c r="Z2" s="150"/>
      <c r="AA2" s="150"/>
      <c r="AB2" s="150"/>
      <c r="AC2" s="150"/>
      <c r="AD2" s="150"/>
    </row>
    <row r="3" spans="1:30" s="25" customFormat="1" ht="39.75" customHeight="1">
      <c r="A3" s="149"/>
      <c r="B3" s="149"/>
      <c r="C3" s="111" t="s">
        <v>67</v>
      </c>
      <c r="D3" s="111" t="s">
        <v>68</v>
      </c>
      <c r="E3" s="104" t="s">
        <v>23</v>
      </c>
      <c r="F3" s="112" t="s">
        <v>69</v>
      </c>
      <c r="G3" s="112" t="s">
        <v>70</v>
      </c>
      <c r="H3" s="104" t="s">
        <v>23</v>
      </c>
      <c r="I3" s="104" t="s">
        <v>54</v>
      </c>
      <c r="J3" s="111" t="s">
        <v>67</v>
      </c>
      <c r="K3" s="111" t="s">
        <v>68</v>
      </c>
      <c r="L3" s="104" t="s">
        <v>23</v>
      </c>
      <c r="M3" s="112" t="s">
        <v>69</v>
      </c>
      <c r="N3" s="112" t="s">
        <v>70</v>
      </c>
      <c r="O3" s="104" t="s">
        <v>23</v>
      </c>
      <c r="P3" s="104" t="s">
        <v>54</v>
      </c>
      <c r="Q3" s="111" t="s">
        <v>67</v>
      </c>
      <c r="R3" s="111" t="s">
        <v>68</v>
      </c>
      <c r="S3" s="104" t="s">
        <v>23</v>
      </c>
      <c r="T3" s="112" t="s">
        <v>69</v>
      </c>
      <c r="U3" s="112" t="s">
        <v>70</v>
      </c>
      <c r="V3" s="104" t="s">
        <v>23</v>
      </c>
      <c r="W3" s="104" t="s">
        <v>54</v>
      </c>
      <c r="X3" s="111" t="s">
        <v>67</v>
      </c>
      <c r="Y3" s="111" t="s">
        <v>68</v>
      </c>
      <c r="Z3" s="104" t="s">
        <v>23</v>
      </c>
      <c r="AA3" s="112" t="s">
        <v>69</v>
      </c>
      <c r="AB3" s="112" t="s">
        <v>70</v>
      </c>
      <c r="AC3" s="104" t="s">
        <v>23</v>
      </c>
      <c r="AD3" s="104" t="s">
        <v>54</v>
      </c>
    </row>
    <row r="4" spans="1:30" s="25" customFormat="1" ht="15">
      <c r="A4" s="17">
        <v>1</v>
      </c>
      <c r="B4" s="114" t="s">
        <v>46</v>
      </c>
      <c r="C4" s="124">
        <v>545.01634692793505</v>
      </c>
      <c r="D4" s="124">
        <v>715.91785874828236</v>
      </c>
      <c r="E4" s="105">
        <v>31.357135026070111</v>
      </c>
      <c r="F4" s="124">
        <v>3263.6814189607894</v>
      </c>
      <c r="G4" s="124">
        <v>4626.2816960235523</v>
      </c>
      <c r="H4" s="105">
        <v>41.750407044834589</v>
      </c>
      <c r="I4" s="106">
        <v>1.9089075630821781</v>
      </c>
      <c r="J4" s="125">
        <v>15988</v>
      </c>
      <c r="K4" s="125">
        <v>21607</v>
      </c>
      <c r="L4" s="105">
        <v>35.145108831623716</v>
      </c>
      <c r="M4" s="125">
        <v>127833</v>
      </c>
      <c r="N4" s="125">
        <v>137796</v>
      </c>
      <c r="O4" s="105">
        <v>7.7937621740865035</v>
      </c>
      <c r="P4" s="106">
        <v>0.88128858107844077</v>
      </c>
      <c r="Q4" s="125">
        <v>149646</v>
      </c>
      <c r="R4" s="125">
        <v>309001</v>
      </c>
      <c r="S4" s="105">
        <v>106.48797829544392</v>
      </c>
      <c r="T4" s="125">
        <v>1212179</v>
      </c>
      <c r="U4" s="125">
        <v>3507914.6900000004</v>
      </c>
      <c r="V4" s="105">
        <v>189.38916529654452</v>
      </c>
      <c r="W4" s="106">
        <v>2.3173089245519694</v>
      </c>
      <c r="X4" s="124">
        <v>15905.533283609002</v>
      </c>
      <c r="Y4" s="124">
        <v>27338.120359171</v>
      </c>
      <c r="Z4" s="105">
        <v>71.878049429147566</v>
      </c>
      <c r="AA4" s="124">
        <v>123265.75580596601</v>
      </c>
      <c r="AB4" s="124">
        <v>194304.78272662498</v>
      </c>
      <c r="AC4" s="105">
        <v>57.630788418222409</v>
      </c>
      <c r="AD4" s="106">
        <v>4.7297127192287594</v>
      </c>
    </row>
    <row r="5" spans="1:30">
      <c r="A5" s="5"/>
      <c r="B5" s="115" t="s">
        <v>3</v>
      </c>
      <c r="C5" s="126">
        <v>20.058819323923998</v>
      </c>
      <c r="D5" s="126">
        <v>45.490461055169</v>
      </c>
      <c r="E5" s="107">
        <v>126.78533726515437</v>
      </c>
      <c r="F5" s="126">
        <v>147.66929152392396</v>
      </c>
      <c r="G5" s="126">
        <v>312.11618894699347</v>
      </c>
      <c r="H5" s="107">
        <v>111.36160790507172</v>
      </c>
      <c r="I5" s="108">
        <v>1.1723453422095251</v>
      </c>
      <c r="J5" s="127">
        <v>247</v>
      </c>
      <c r="K5" s="127">
        <v>691</v>
      </c>
      <c r="L5" s="107">
        <v>179.75708502024293</v>
      </c>
      <c r="M5" s="127">
        <v>1523</v>
      </c>
      <c r="N5" s="127">
        <v>5046</v>
      </c>
      <c r="O5" s="107">
        <v>231.31976362442549</v>
      </c>
      <c r="P5" s="108">
        <v>0.67133737962891515</v>
      </c>
      <c r="Q5" s="14">
        <v>0</v>
      </c>
      <c r="R5" s="14">
        <v>0</v>
      </c>
      <c r="S5" s="113" t="s">
        <v>57</v>
      </c>
      <c r="T5" s="127">
        <v>0</v>
      </c>
      <c r="U5" s="127">
        <v>0</v>
      </c>
      <c r="V5" s="113" t="s">
        <v>57</v>
      </c>
      <c r="W5" s="113" t="s">
        <v>57</v>
      </c>
      <c r="X5" s="126">
        <v>27.145472874999999</v>
      </c>
      <c r="Y5" s="126">
        <v>114.29498698500011</v>
      </c>
      <c r="Z5" s="107">
        <v>321.04621831900994</v>
      </c>
      <c r="AA5" s="126">
        <v>160.08324378799998</v>
      </c>
      <c r="AB5" s="126">
        <v>662.07682062700007</v>
      </c>
      <c r="AC5" s="107">
        <v>313.58283662954489</v>
      </c>
      <c r="AD5" s="108">
        <v>2.8012717549582757</v>
      </c>
    </row>
    <row r="6" spans="1:30">
      <c r="A6" s="5"/>
      <c r="B6" s="115" t="s">
        <v>4</v>
      </c>
      <c r="C6" s="126">
        <v>143.814012295011</v>
      </c>
      <c r="D6" s="126">
        <v>280.17702788111308</v>
      </c>
      <c r="E6" s="107">
        <v>94.819005053816028</v>
      </c>
      <c r="F6" s="126">
        <v>1153.3768397198608</v>
      </c>
      <c r="G6" s="126">
        <v>1468.8455928465237</v>
      </c>
      <c r="H6" s="107">
        <v>27.351750292062903</v>
      </c>
      <c r="I6" s="108">
        <v>2.7905200427687746</v>
      </c>
      <c r="J6" s="127">
        <v>15723</v>
      </c>
      <c r="K6" s="127">
        <v>20878</v>
      </c>
      <c r="L6" s="107">
        <v>32.786363925459518</v>
      </c>
      <c r="M6" s="127">
        <v>126187</v>
      </c>
      <c r="N6" s="127">
        <v>132513</v>
      </c>
      <c r="O6" s="107">
        <v>5.0131947030993684</v>
      </c>
      <c r="P6" s="108">
        <v>0.89181369100549757</v>
      </c>
      <c r="Q6" s="118">
        <v>0</v>
      </c>
      <c r="R6" s="118">
        <v>0</v>
      </c>
      <c r="S6" s="113" t="s">
        <v>57</v>
      </c>
      <c r="T6" s="127">
        <v>0</v>
      </c>
      <c r="U6" s="127">
        <v>0</v>
      </c>
      <c r="V6" s="113" t="s">
        <v>57</v>
      </c>
      <c r="W6" s="113" t="s">
        <v>57</v>
      </c>
      <c r="X6" s="126">
        <v>3933.133761996</v>
      </c>
      <c r="Y6" s="126">
        <v>3982.0020291350002</v>
      </c>
      <c r="Z6" s="107">
        <v>1.2424766126998017</v>
      </c>
      <c r="AA6" s="126">
        <v>30013.187442922994</v>
      </c>
      <c r="AB6" s="126">
        <v>23208.879669091999</v>
      </c>
      <c r="AC6" s="107">
        <v>-22.67106013571853</v>
      </c>
      <c r="AD6" s="108">
        <v>1.898267212612827</v>
      </c>
    </row>
    <row r="7" spans="1:30">
      <c r="A7" s="5"/>
      <c r="B7" s="115" t="s">
        <v>5</v>
      </c>
      <c r="C7" s="126">
        <v>363.33589829099998</v>
      </c>
      <c r="D7" s="126">
        <v>367.78505078800021</v>
      </c>
      <c r="E7" s="107">
        <v>1.2245287399146145</v>
      </c>
      <c r="F7" s="126">
        <v>1865.9038861719998</v>
      </c>
      <c r="G7" s="126">
        <v>2696.4535866860351</v>
      </c>
      <c r="H7" s="107">
        <v>44.511922970370769</v>
      </c>
      <c r="I7" s="108">
        <v>1.7617075969866387</v>
      </c>
      <c r="J7" s="127">
        <v>6</v>
      </c>
      <c r="K7" s="127">
        <v>4</v>
      </c>
      <c r="L7" s="107">
        <v>-33.333333333333329</v>
      </c>
      <c r="M7" s="127">
        <v>46</v>
      </c>
      <c r="N7" s="127">
        <v>61</v>
      </c>
      <c r="O7" s="107">
        <v>32.608695652173914</v>
      </c>
      <c r="P7" s="108">
        <v>4.7286821705426352</v>
      </c>
      <c r="Q7" s="118">
        <v>104617</v>
      </c>
      <c r="R7" s="118">
        <v>255027</v>
      </c>
      <c r="S7" s="107">
        <v>143.77204469636865</v>
      </c>
      <c r="T7" s="127">
        <v>725067</v>
      </c>
      <c r="U7" s="127">
        <v>3029688.6900000004</v>
      </c>
      <c r="V7" s="107">
        <v>317.84948011700993</v>
      </c>
      <c r="W7" s="108">
        <v>3.0427960607396347</v>
      </c>
      <c r="X7" s="126">
        <v>1943.2264878999997</v>
      </c>
      <c r="Y7" s="126">
        <v>3241.2020465959986</v>
      </c>
      <c r="Z7" s="107">
        <v>66.794867545197533</v>
      </c>
      <c r="AA7" s="126">
        <v>9725.9927246600037</v>
      </c>
      <c r="AB7" s="126">
        <v>28598.377252841005</v>
      </c>
      <c r="AC7" s="107">
        <v>194.04070167902302</v>
      </c>
      <c r="AD7" s="108">
        <v>2.9876005852068723</v>
      </c>
    </row>
    <row r="8" spans="1:30">
      <c r="A8" s="5"/>
      <c r="B8" s="115" t="s">
        <v>6</v>
      </c>
      <c r="C8" s="126">
        <v>0.37558145500000001</v>
      </c>
      <c r="D8" s="126">
        <v>0.27057357300000007</v>
      </c>
      <c r="E8" s="107">
        <v>-27.95875051924487</v>
      </c>
      <c r="F8" s="126">
        <v>4.4158560219999998</v>
      </c>
      <c r="G8" s="126">
        <v>3.814604127</v>
      </c>
      <c r="H8" s="107">
        <v>-13.615749517297099</v>
      </c>
      <c r="I8" s="108">
        <v>9.988650652536929E-2</v>
      </c>
      <c r="J8" s="127">
        <v>0</v>
      </c>
      <c r="K8" s="127">
        <v>0</v>
      </c>
      <c r="L8" s="113" t="s">
        <v>57</v>
      </c>
      <c r="M8" s="127">
        <v>2</v>
      </c>
      <c r="N8" s="127">
        <v>1</v>
      </c>
      <c r="O8" s="113">
        <v>-50</v>
      </c>
      <c r="P8" s="108">
        <v>2.6267402153926978E-2</v>
      </c>
      <c r="Q8" s="118">
        <v>0</v>
      </c>
      <c r="R8" s="118">
        <v>0</v>
      </c>
      <c r="S8" s="113" t="s">
        <v>57</v>
      </c>
      <c r="T8" s="127">
        <v>60</v>
      </c>
      <c r="U8" s="127">
        <v>20</v>
      </c>
      <c r="V8" s="113">
        <v>-66.666666666666657</v>
      </c>
      <c r="W8" s="108">
        <v>7.0829681177897604E-4</v>
      </c>
      <c r="X8" s="126">
        <v>0</v>
      </c>
      <c r="Y8" s="126">
        <v>0</v>
      </c>
      <c r="Z8" s="113" t="s">
        <v>57</v>
      </c>
      <c r="AA8" s="126">
        <v>0</v>
      </c>
      <c r="AB8" s="126">
        <v>0</v>
      </c>
      <c r="AC8" s="113" t="s">
        <v>57</v>
      </c>
      <c r="AD8" s="108">
        <v>0</v>
      </c>
    </row>
    <row r="9" spans="1:30">
      <c r="A9" s="5"/>
      <c r="B9" s="115" t="s">
        <v>25</v>
      </c>
      <c r="C9" s="126">
        <v>17.432035563000124</v>
      </c>
      <c r="D9" s="126">
        <v>22.194745450999999</v>
      </c>
      <c r="E9" s="107">
        <v>27.321593458131943</v>
      </c>
      <c r="F9" s="126">
        <v>92.315545523004815</v>
      </c>
      <c r="G9" s="126">
        <v>145.05172341699898</v>
      </c>
      <c r="H9" s="107">
        <v>57.125999305125085</v>
      </c>
      <c r="I9" s="108">
        <v>2.3342443722463453</v>
      </c>
      <c r="J9" s="127">
        <v>12</v>
      </c>
      <c r="K9" s="127">
        <v>34</v>
      </c>
      <c r="L9" s="107">
        <v>183.33333333333331</v>
      </c>
      <c r="M9" s="127">
        <v>75</v>
      </c>
      <c r="N9" s="127">
        <v>175</v>
      </c>
      <c r="O9" s="107">
        <v>133.33333333333331</v>
      </c>
      <c r="P9" s="108">
        <v>0.86680865818019714</v>
      </c>
      <c r="Q9" s="118">
        <v>45029</v>
      </c>
      <c r="R9" s="118">
        <v>53974</v>
      </c>
      <c r="S9" s="107">
        <v>19.864975904417154</v>
      </c>
      <c r="T9" s="127">
        <v>487052</v>
      </c>
      <c r="U9" s="127">
        <v>478206</v>
      </c>
      <c r="V9" s="107">
        <v>-1.8162331742811857</v>
      </c>
      <c r="W9" s="108">
        <v>0.97621146230579847</v>
      </c>
      <c r="X9" s="126">
        <v>10002.027560838002</v>
      </c>
      <c r="Y9" s="126">
        <v>20000.621296455</v>
      </c>
      <c r="Z9" s="107">
        <v>99.965668708668147</v>
      </c>
      <c r="AA9" s="126">
        <v>83366.492394594999</v>
      </c>
      <c r="AB9" s="126">
        <v>141835.44898406501</v>
      </c>
      <c r="AC9" s="107">
        <v>70.134840641635051</v>
      </c>
      <c r="AD9" s="108">
        <v>7.9904548933107336</v>
      </c>
    </row>
    <row r="10" spans="1:30">
      <c r="A10" s="5"/>
      <c r="B10" s="115"/>
      <c r="C10" s="126"/>
      <c r="D10" s="126"/>
      <c r="E10" s="107"/>
      <c r="F10" s="126"/>
      <c r="G10" s="126"/>
      <c r="H10" s="107"/>
      <c r="I10" s="108"/>
      <c r="J10" s="127"/>
      <c r="K10" s="127"/>
      <c r="L10" s="107"/>
      <c r="M10" s="127"/>
      <c r="N10" s="127"/>
      <c r="O10" s="107"/>
      <c r="P10" s="108"/>
      <c r="Q10" s="118"/>
      <c r="R10" s="118"/>
      <c r="S10" s="107"/>
      <c r="T10" s="127"/>
      <c r="U10" s="127"/>
      <c r="V10" s="107"/>
      <c r="W10" s="108"/>
      <c r="X10" s="126"/>
      <c r="Y10" s="126"/>
      <c r="Z10" s="107"/>
      <c r="AA10" s="126"/>
      <c r="AB10" s="126"/>
      <c r="AC10" s="107"/>
      <c r="AD10" s="108"/>
    </row>
    <row r="11" spans="1:30" s="25" customFormat="1" ht="15">
      <c r="A11" s="17">
        <v>2</v>
      </c>
      <c r="B11" s="114" t="s">
        <v>61</v>
      </c>
      <c r="C11" s="124">
        <v>71.538547077999993</v>
      </c>
      <c r="D11" s="124">
        <v>80.803676665000012</v>
      </c>
      <c r="E11" s="105">
        <v>12.951240925955695</v>
      </c>
      <c r="F11" s="124">
        <v>445.39287569200002</v>
      </c>
      <c r="G11" s="124">
        <v>512.57422724699984</v>
      </c>
      <c r="H11" s="105">
        <v>15.08361611097196</v>
      </c>
      <c r="I11" s="106">
        <v>0.21149961963488265</v>
      </c>
      <c r="J11" s="125">
        <v>3636</v>
      </c>
      <c r="K11" s="125">
        <v>3844</v>
      </c>
      <c r="L11" s="105">
        <v>5.7205720572057208</v>
      </c>
      <c r="M11" s="125">
        <v>25118</v>
      </c>
      <c r="N11" s="125">
        <v>27526</v>
      </c>
      <c r="O11" s="105">
        <v>9.586750537463173</v>
      </c>
      <c r="P11" s="106">
        <v>0.17604538217920085</v>
      </c>
      <c r="Q11" s="125">
        <v>5500</v>
      </c>
      <c r="R11" s="125">
        <v>2737</v>
      </c>
      <c r="S11" s="105">
        <v>-50.236363636363635</v>
      </c>
      <c r="T11" s="125">
        <v>17040</v>
      </c>
      <c r="U11" s="125">
        <v>18863</v>
      </c>
      <c r="V11" s="105">
        <v>10.698356807511738</v>
      </c>
      <c r="W11" s="106">
        <v>1.2460792837531574E-2</v>
      </c>
      <c r="X11" s="124">
        <v>1101.675519442</v>
      </c>
      <c r="Y11" s="124">
        <v>1424.8885879999998</v>
      </c>
      <c r="Z11" s="105">
        <v>29.338318121265655</v>
      </c>
      <c r="AA11" s="124">
        <v>7018.7727711470006</v>
      </c>
      <c r="AB11" s="124">
        <v>9670.1491655960999</v>
      </c>
      <c r="AC11" s="105">
        <v>37.775498379837337</v>
      </c>
      <c r="AD11" s="106">
        <v>0.23538806849499155</v>
      </c>
    </row>
    <row r="12" spans="1:30">
      <c r="A12" s="5"/>
      <c r="B12" s="115" t="s">
        <v>3</v>
      </c>
      <c r="C12" s="13">
        <v>27.137105399999999</v>
      </c>
      <c r="D12" s="13">
        <v>23.961646500000001</v>
      </c>
      <c r="E12" s="107">
        <v>-11.701538735225602</v>
      </c>
      <c r="F12" s="13">
        <v>169.367709945</v>
      </c>
      <c r="G12" s="13">
        <v>121.8325396</v>
      </c>
      <c r="H12" s="107">
        <v>-28.066253219363031</v>
      </c>
      <c r="I12" s="108">
        <v>0.45761743667155386</v>
      </c>
      <c r="J12" s="14">
        <v>437</v>
      </c>
      <c r="K12" s="14">
        <v>549</v>
      </c>
      <c r="L12" s="107">
        <v>25.629290617848969</v>
      </c>
      <c r="M12" s="14">
        <v>3172</v>
      </c>
      <c r="N12" s="14">
        <v>2663</v>
      </c>
      <c r="O12" s="107">
        <v>-16.046658259773015</v>
      </c>
      <c r="P12" s="108">
        <v>0.35429477644704738</v>
      </c>
      <c r="Q12" s="118">
        <v>0</v>
      </c>
      <c r="R12" s="118">
        <v>0</v>
      </c>
      <c r="S12" s="113" t="s">
        <v>57</v>
      </c>
      <c r="T12" s="14">
        <v>0</v>
      </c>
      <c r="U12" s="14">
        <v>0</v>
      </c>
      <c r="V12" s="113" t="s">
        <v>57</v>
      </c>
      <c r="W12" s="113" t="s">
        <v>57</v>
      </c>
      <c r="X12" s="13">
        <v>49.303689700000007</v>
      </c>
      <c r="Y12" s="13">
        <v>44.155729500000007</v>
      </c>
      <c r="Z12" s="107">
        <v>-10.441328491486104</v>
      </c>
      <c r="AA12" s="13">
        <v>328.19329550000003</v>
      </c>
      <c r="AB12" s="13">
        <v>242.76303999999999</v>
      </c>
      <c r="AC12" s="107">
        <v>-26.030469443273567</v>
      </c>
      <c r="AD12" s="108">
        <v>1.0271394888221423</v>
      </c>
    </row>
    <row r="13" spans="1:30">
      <c r="A13" s="5"/>
      <c r="B13" s="115" t="s">
        <v>4</v>
      </c>
      <c r="C13" s="13">
        <v>31.679529264000003</v>
      </c>
      <c r="D13" s="13">
        <v>35.071178879000009</v>
      </c>
      <c r="E13" s="107">
        <v>10.706123777079636</v>
      </c>
      <c r="F13" s="13">
        <v>195.19565518399997</v>
      </c>
      <c r="G13" s="13">
        <v>248.70439670799979</v>
      </c>
      <c r="H13" s="107">
        <v>27.41287528841773</v>
      </c>
      <c r="I13" s="108">
        <v>0.47248982950851653</v>
      </c>
      <c r="J13" s="14">
        <v>3197</v>
      </c>
      <c r="K13" s="14">
        <v>3295</v>
      </c>
      <c r="L13" s="107">
        <v>3.0653737879261809</v>
      </c>
      <c r="M13" s="14">
        <v>21944</v>
      </c>
      <c r="N13" s="14">
        <v>24859</v>
      </c>
      <c r="O13" s="107">
        <v>13.283813343055048</v>
      </c>
      <c r="P13" s="108">
        <v>0.16730129530465437</v>
      </c>
      <c r="Q13" s="118">
        <v>0</v>
      </c>
      <c r="R13" s="118">
        <v>0</v>
      </c>
      <c r="S13" s="113" t="s">
        <v>57</v>
      </c>
      <c r="T13" s="14">
        <v>0</v>
      </c>
      <c r="U13" s="14">
        <v>0</v>
      </c>
      <c r="V13" s="113" t="s">
        <v>57</v>
      </c>
      <c r="W13" s="113" t="s">
        <v>57</v>
      </c>
      <c r="X13" s="13">
        <v>410.97095889999997</v>
      </c>
      <c r="Y13" s="13">
        <v>365.40264920000004</v>
      </c>
      <c r="Z13" s="107">
        <v>-11.087963446849756</v>
      </c>
      <c r="AA13" s="13">
        <v>2685.9314663999999</v>
      </c>
      <c r="AB13" s="13">
        <v>2763.2371704999996</v>
      </c>
      <c r="AC13" s="107">
        <v>2.8781711323265404</v>
      </c>
      <c r="AD13" s="108">
        <v>0.22600670933800412</v>
      </c>
    </row>
    <row r="14" spans="1:30">
      <c r="A14" s="5"/>
      <c r="B14" s="115" t="s">
        <v>5</v>
      </c>
      <c r="C14" s="13">
        <v>12.694902623999999</v>
      </c>
      <c r="D14" s="13">
        <v>21.770579336000001</v>
      </c>
      <c r="E14" s="107">
        <v>71.490715453320846</v>
      </c>
      <c r="F14" s="13">
        <v>80.800519423000026</v>
      </c>
      <c r="G14" s="13">
        <v>142.03513087899998</v>
      </c>
      <c r="H14" s="107">
        <v>75.784923034256394</v>
      </c>
      <c r="I14" s="108">
        <v>9.2797580623686426E-2</v>
      </c>
      <c r="J14" s="14">
        <v>0</v>
      </c>
      <c r="K14" s="14">
        <v>0</v>
      </c>
      <c r="L14" s="113" t="s">
        <v>57</v>
      </c>
      <c r="M14" s="14">
        <v>0</v>
      </c>
      <c r="N14" s="14">
        <v>4</v>
      </c>
      <c r="O14" s="113" t="s">
        <v>57</v>
      </c>
      <c r="P14" s="108">
        <v>0.31007751937984496</v>
      </c>
      <c r="Q14" s="14">
        <v>2117</v>
      </c>
      <c r="R14" s="14">
        <v>2702</v>
      </c>
      <c r="S14" s="107">
        <v>27.633443552196507</v>
      </c>
      <c r="T14" s="14">
        <v>13402</v>
      </c>
      <c r="U14" s="14">
        <v>18585</v>
      </c>
      <c r="V14" s="107">
        <v>38.673332338456945</v>
      </c>
      <c r="W14" s="108">
        <v>1.8665404460695961E-2</v>
      </c>
      <c r="X14" s="13">
        <v>638.13587084200003</v>
      </c>
      <c r="Y14" s="13">
        <v>1015.2252093</v>
      </c>
      <c r="Z14" s="107">
        <v>59.092327463184681</v>
      </c>
      <c r="AA14" s="13">
        <v>4000.6180092470008</v>
      </c>
      <c r="AB14" s="13">
        <v>6663.3149550960989</v>
      </c>
      <c r="AC14" s="107">
        <v>66.557140414169979</v>
      </c>
      <c r="AD14" s="108">
        <v>0.69609976409711094</v>
      </c>
    </row>
    <row r="15" spans="1:30">
      <c r="A15" s="5"/>
      <c r="B15" s="115" t="s">
        <v>6</v>
      </c>
      <c r="C15" s="13">
        <v>2.7009790000000002E-2</v>
      </c>
      <c r="D15" s="13">
        <v>2.7195000000000002E-4</v>
      </c>
      <c r="E15" s="113">
        <v>-98.993142856719729</v>
      </c>
      <c r="F15" s="13">
        <v>2.8991140000000006E-2</v>
      </c>
      <c r="G15" s="13">
        <v>2.1600599999999997E-3</v>
      </c>
      <c r="H15" s="107">
        <v>-92.549240906014745</v>
      </c>
      <c r="I15" s="108">
        <v>5.6561792548280628E-5</v>
      </c>
      <c r="J15" s="14">
        <v>2</v>
      </c>
      <c r="K15" s="14">
        <v>0</v>
      </c>
      <c r="L15" s="113">
        <v>-100</v>
      </c>
      <c r="M15" s="14">
        <v>2</v>
      </c>
      <c r="N15" s="14">
        <v>0</v>
      </c>
      <c r="O15" s="113">
        <v>-100</v>
      </c>
      <c r="P15" s="108">
        <v>0</v>
      </c>
      <c r="Q15" s="118">
        <v>3383</v>
      </c>
      <c r="R15" s="118">
        <v>35</v>
      </c>
      <c r="S15" s="113">
        <v>-98.965415311853391</v>
      </c>
      <c r="T15" s="14">
        <v>3638</v>
      </c>
      <c r="U15" s="14">
        <v>278</v>
      </c>
      <c r="V15" s="107">
        <v>-92.35843870258384</v>
      </c>
      <c r="W15" s="108">
        <v>9.8453256837277656E-3</v>
      </c>
      <c r="X15" s="13">
        <v>3.2650000000000001</v>
      </c>
      <c r="Y15" s="13">
        <v>0.105</v>
      </c>
      <c r="Z15" s="113">
        <v>-96.784073506891275</v>
      </c>
      <c r="AA15" s="13">
        <v>4.03</v>
      </c>
      <c r="AB15" s="13">
        <v>0.83400000000000007</v>
      </c>
      <c r="AC15" s="107">
        <v>-79.305210918114142</v>
      </c>
      <c r="AD15" s="108">
        <v>6.434861436101023E-4</v>
      </c>
    </row>
    <row r="16" spans="1:30">
      <c r="A16" s="5"/>
      <c r="B16" s="115" t="s">
        <v>25</v>
      </c>
      <c r="C16" s="13">
        <v>0</v>
      </c>
      <c r="D16" s="13">
        <v>0</v>
      </c>
      <c r="E16" s="113" t="s">
        <v>57</v>
      </c>
      <c r="F16" s="13">
        <v>0</v>
      </c>
      <c r="G16" s="13">
        <v>0</v>
      </c>
      <c r="H16" s="113" t="s">
        <v>57</v>
      </c>
      <c r="I16" s="108">
        <v>0</v>
      </c>
      <c r="J16" s="14">
        <v>0</v>
      </c>
      <c r="K16" s="14">
        <v>0</v>
      </c>
      <c r="L16" s="113" t="s">
        <v>57</v>
      </c>
      <c r="M16" s="14">
        <v>0</v>
      </c>
      <c r="N16" s="14">
        <v>0</v>
      </c>
      <c r="O16" s="113" t="s">
        <v>57</v>
      </c>
      <c r="P16" s="108">
        <v>0</v>
      </c>
      <c r="Q16" s="118">
        <v>0</v>
      </c>
      <c r="R16" s="118">
        <v>0</v>
      </c>
      <c r="S16" s="113" t="s">
        <v>57</v>
      </c>
      <c r="T16" s="14">
        <v>0</v>
      </c>
      <c r="U16" s="14">
        <v>0</v>
      </c>
      <c r="V16" s="113" t="s">
        <v>57</v>
      </c>
      <c r="W16" s="108">
        <v>0</v>
      </c>
      <c r="X16" s="13">
        <v>0</v>
      </c>
      <c r="Y16" s="13">
        <v>0</v>
      </c>
      <c r="Z16" s="113" t="s">
        <v>57</v>
      </c>
      <c r="AA16" s="13">
        <v>0</v>
      </c>
      <c r="AB16" s="13">
        <v>0</v>
      </c>
      <c r="AC16" s="113" t="s">
        <v>57</v>
      </c>
      <c r="AD16" s="108">
        <v>0</v>
      </c>
    </row>
    <row r="17" spans="1:30">
      <c r="A17" s="5"/>
      <c r="B17" s="115"/>
      <c r="C17" s="13"/>
      <c r="D17" s="13"/>
      <c r="E17" s="107"/>
      <c r="F17" s="13"/>
      <c r="G17" s="13"/>
      <c r="H17" s="107"/>
      <c r="I17" s="108"/>
      <c r="J17" s="14"/>
      <c r="K17" s="14"/>
      <c r="L17" s="107"/>
      <c r="M17" s="14"/>
      <c r="N17" s="14"/>
      <c r="O17" s="107"/>
      <c r="P17" s="108"/>
      <c r="Q17" s="118"/>
      <c r="R17" s="118"/>
      <c r="S17" s="107"/>
      <c r="T17" s="14"/>
      <c r="U17" s="14"/>
      <c r="V17" s="107"/>
      <c r="W17" s="108"/>
      <c r="X17" s="13"/>
      <c r="Y17" s="13"/>
      <c r="Z17" s="107"/>
      <c r="AA17" s="13"/>
      <c r="AB17" s="13"/>
      <c r="AC17" s="107"/>
      <c r="AD17" s="108"/>
    </row>
    <row r="18" spans="1:30" s="25" customFormat="1" ht="15">
      <c r="A18" s="17">
        <v>3</v>
      </c>
      <c r="B18" s="114" t="s">
        <v>22</v>
      </c>
      <c r="C18" s="124">
        <v>0.71549306700000037</v>
      </c>
      <c r="D18" s="124">
        <v>0.62994942399999998</v>
      </c>
      <c r="E18" s="105">
        <v>-11.955901034607837</v>
      </c>
      <c r="F18" s="124">
        <v>14.143103066000002</v>
      </c>
      <c r="G18" s="124">
        <v>2.8911782189999999</v>
      </c>
      <c r="H18" s="105">
        <v>-79.557681185606384</v>
      </c>
      <c r="I18" s="106">
        <v>1.1929649621663387E-3</v>
      </c>
      <c r="J18" s="125">
        <v>403</v>
      </c>
      <c r="K18" s="125">
        <v>61</v>
      </c>
      <c r="L18" s="105">
        <v>-84.863523573200993</v>
      </c>
      <c r="M18" s="125">
        <v>6410</v>
      </c>
      <c r="N18" s="125">
        <v>1422</v>
      </c>
      <c r="O18" s="105">
        <v>-77.815912636505459</v>
      </c>
      <c r="P18" s="106">
        <v>9.0945481893055149E-3</v>
      </c>
      <c r="Q18" s="125">
        <v>2704</v>
      </c>
      <c r="R18" s="125">
        <v>4072</v>
      </c>
      <c r="S18" s="105">
        <v>50.591715976331365</v>
      </c>
      <c r="T18" s="125">
        <v>48606</v>
      </c>
      <c r="U18" s="125">
        <v>15117</v>
      </c>
      <c r="V18" s="105">
        <v>-68.898901370201202</v>
      </c>
      <c r="W18" s="106">
        <v>9.9862060820105399E-3</v>
      </c>
      <c r="X18" s="124">
        <v>832.36399849499821</v>
      </c>
      <c r="Y18" s="124">
        <v>89.434810899999988</v>
      </c>
      <c r="Z18" s="105">
        <v>-89.25532446601396</v>
      </c>
      <c r="AA18" s="124">
        <v>20801.511667734001</v>
      </c>
      <c r="AB18" s="124">
        <v>640.55208698700017</v>
      </c>
      <c r="AC18" s="105">
        <v>-96.920646454841147</v>
      </c>
      <c r="AD18" s="106">
        <v>1.5592139887845392E-2</v>
      </c>
    </row>
    <row r="19" spans="1:30">
      <c r="A19" s="5"/>
      <c r="B19" s="115" t="s">
        <v>3</v>
      </c>
      <c r="C19" s="13">
        <v>5.3E-3</v>
      </c>
      <c r="D19" s="13">
        <v>0</v>
      </c>
      <c r="E19" s="107">
        <v>-100</v>
      </c>
      <c r="F19" s="13">
        <v>0.14478930000000001</v>
      </c>
      <c r="G19" s="13">
        <v>4.7057387000000006E-2</v>
      </c>
      <c r="H19" s="107">
        <v>-67.499402925492419</v>
      </c>
      <c r="I19" s="108">
        <v>1.7675311444793443E-4</v>
      </c>
      <c r="J19" s="14">
        <v>0</v>
      </c>
      <c r="K19" s="14">
        <v>0</v>
      </c>
      <c r="L19" s="113" t="s">
        <v>57</v>
      </c>
      <c r="M19" s="14">
        <v>507</v>
      </c>
      <c r="N19" s="14">
        <v>700</v>
      </c>
      <c r="O19" s="113">
        <v>38.067061143984219</v>
      </c>
      <c r="P19" s="108">
        <v>9.3130433162948986E-2</v>
      </c>
      <c r="Q19" s="118">
        <v>0</v>
      </c>
      <c r="R19" s="118">
        <v>0</v>
      </c>
      <c r="S19" s="113" t="s">
        <v>57</v>
      </c>
      <c r="T19" s="14">
        <v>0</v>
      </c>
      <c r="U19" s="14">
        <v>0</v>
      </c>
      <c r="V19" s="113" t="s">
        <v>57</v>
      </c>
      <c r="W19" s="113" t="s">
        <v>57</v>
      </c>
      <c r="X19" s="13">
        <v>0</v>
      </c>
      <c r="Y19" s="13">
        <v>0</v>
      </c>
      <c r="Z19" s="113" t="s">
        <v>57</v>
      </c>
      <c r="AA19" s="13">
        <v>4.6135199999999994</v>
      </c>
      <c r="AB19" s="13">
        <v>1.24041</v>
      </c>
      <c r="AC19" s="113">
        <v>-73.113587889507357</v>
      </c>
      <c r="AD19" s="108">
        <v>5.2482210361588554E-3</v>
      </c>
    </row>
    <row r="20" spans="1:30">
      <c r="A20" s="5"/>
      <c r="B20" s="115" t="s">
        <v>4</v>
      </c>
      <c r="C20" s="13">
        <v>0.56055983000000065</v>
      </c>
      <c r="D20" s="13">
        <v>-3.1545930000000021E-2</v>
      </c>
      <c r="E20" s="107">
        <v>-105.62757591816738</v>
      </c>
      <c r="F20" s="13">
        <v>8.400164601000002</v>
      </c>
      <c r="G20" s="13">
        <v>0.53905323900000002</v>
      </c>
      <c r="H20" s="107">
        <v>-93.582825282544718</v>
      </c>
      <c r="I20" s="108">
        <v>1.0240959804589213E-3</v>
      </c>
      <c r="J20" s="14">
        <v>403</v>
      </c>
      <c r="K20" s="14">
        <v>60</v>
      </c>
      <c r="L20" s="107">
        <v>-85.111662531017373</v>
      </c>
      <c r="M20" s="14">
        <v>5886</v>
      </c>
      <c r="N20" s="14">
        <v>712</v>
      </c>
      <c r="O20" s="107">
        <v>-87.903499830105332</v>
      </c>
      <c r="P20" s="108">
        <v>4.7917664530718823E-3</v>
      </c>
      <c r="Q20" s="118">
        <v>0</v>
      </c>
      <c r="R20" s="118">
        <v>0</v>
      </c>
      <c r="S20" s="113" t="s">
        <v>57</v>
      </c>
      <c r="T20" s="14">
        <v>0</v>
      </c>
      <c r="U20" s="14">
        <v>0</v>
      </c>
      <c r="V20" s="113" t="s">
        <v>57</v>
      </c>
      <c r="W20" s="113" t="s">
        <v>57</v>
      </c>
      <c r="X20" s="13">
        <v>220.49635419999998</v>
      </c>
      <c r="Y20" s="13">
        <v>10.726410899999998</v>
      </c>
      <c r="Z20" s="107">
        <v>-95.135334124268255</v>
      </c>
      <c r="AA20" s="13">
        <v>5328.8945079000005</v>
      </c>
      <c r="AB20" s="13">
        <v>96.478776987000202</v>
      </c>
      <c r="AC20" s="107">
        <v>-98.189516102374114</v>
      </c>
      <c r="AD20" s="108">
        <v>7.8910529796620953E-3</v>
      </c>
    </row>
    <row r="21" spans="1:30">
      <c r="A21" s="5"/>
      <c r="B21" s="115" t="s">
        <v>5</v>
      </c>
      <c r="C21" s="13">
        <v>0</v>
      </c>
      <c r="D21" s="13">
        <v>0.63356656600000005</v>
      </c>
      <c r="E21" s="113" t="s">
        <v>57</v>
      </c>
      <c r="F21" s="13">
        <v>0</v>
      </c>
      <c r="G21" s="13">
        <v>2.081602196</v>
      </c>
      <c r="H21" s="113" t="s">
        <v>57</v>
      </c>
      <c r="I21" s="108">
        <v>1.3599990820180442E-3</v>
      </c>
      <c r="J21" s="14">
        <v>0</v>
      </c>
      <c r="K21" s="14">
        <v>1</v>
      </c>
      <c r="L21" s="113" t="s">
        <v>57</v>
      </c>
      <c r="M21" s="14">
        <v>0</v>
      </c>
      <c r="N21" s="14">
        <v>8</v>
      </c>
      <c r="O21" s="113" t="s">
        <v>57</v>
      </c>
      <c r="P21" s="108">
        <v>0.62015503875968991</v>
      </c>
      <c r="Q21" s="14">
        <v>0</v>
      </c>
      <c r="R21" s="14">
        <v>3400</v>
      </c>
      <c r="S21" s="113" t="s">
        <v>57</v>
      </c>
      <c r="T21" s="14">
        <v>0</v>
      </c>
      <c r="U21" s="14">
        <v>7584</v>
      </c>
      <c r="V21" s="113" t="s">
        <v>57</v>
      </c>
      <c r="W21" s="113">
        <v>7.6168107306923945E-3</v>
      </c>
      <c r="X21" s="13">
        <v>0</v>
      </c>
      <c r="Y21" s="13">
        <v>57.868699999999997</v>
      </c>
      <c r="Z21" s="113" t="s">
        <v>57</v>
      </c>
      <c r="AA21" s="13">
        <v>0</v>
      </c>
      <c r="AB21" s="13">
        <v>213.53330000000003</v>
      </c>
      <c r="AC21" s="113" t="s">
        <v>57</v>
      </c>
      <c r="AD21" s="108">
        <v>2.2307287102374996E-2</v>
      </c>
    </row>
    <row r="22" spans="1:30">
      <c r="A22" s="5"/>
      <c r="B22" s="115" t="s">
        <v>6</v>
      </c>
      <c r="C22" s="13">
        <v>0</v>
      </c>
      <c r="D22" s="13">
        <v>0</v>
      </c>
      <c r="E22" s="113" t="s">
        <v>57</v>
      </c>
      <c r="F22" s="13">
        <v>0</v>
      </c>
      <c r="G22" s="13">
        <v>0</v>
      </c>
      <c r="H22" s="113" t="s">
        <v>57</v>
      </c>
      <c r="I22" s="108">
        <v>0</v>
      </c>
      <c r="J22" s="14">
        <v>0</v>
      </c>
      <c r="K22" s="14">
        <v>0</v>
      </c>
      <c r="L22" s="113" t="s">
        <v>57</v>
      </c>
      <c r="M22" s="14">
        <v>0</v>
      </c>
      <c r="N22" s="14">
        <v>0</v>
      </c>
      <c r="O22" s="113" t="s">
        <v>57</v>
      </c>
      <c r="P22" s="108">
        <v>0</v>
      </c>
      <c r="Q22" s="118">
        <v>0</v>
      </c>
      <c r="R22" s="118">
        <v>0</v>
      </c>
      <c r="S22" s="113" t="s">
        <v>57</v>
      </c>
      <c r="T22" s="14">
        <v>0</v>
      </c>
      <c r="U22" s="14">
        <v>0</v>
      </c>
      <c r="V22" s="113" t="s">
        <v>57</v>
      </c>
      <c r="W22" s="113">
        <v>0</v>
      </c>
      <c r="X22" s="13">
        <v>0</v>
      </c>
      <c r="Y22" s="13">
        <v>0</v>
      </c>
      <c r="Z22" s="113" t="s">
        <v>57</v>
      </c>
      <c r="AA22" s="13">
        <v>0</v>
      </c>
      <c r="AB22" s="13">
        <v>0</v>
      </c>
      <c r="AC22" s="113" t="s">
        <v>57</v>
      </c>
      <c r="AD22" s="108">
        <v>0</v>
      </c>
    </row>
    <row r="23" spans="1:30">
      <c r="A23" s="5"/>
      <c r="B23" s="115" t="s">
        <v>25</v>
      </c>
      <c r="C23" s="13">
        <v>0.14963323699999978</v>
      </c>
      <c r="D23" s="13">
        <v>2.7928788000000013E-2</v>
      </c>
      <c r="E23" s="107">
        <v>-81.335170875171229</v>
      </c>
      <c r="F23" s="13">
        <v>5.5981491649999997</v>
      </c>
      <c r="G23" s="13">
        <v>0.22346539700000001</v>
      </c>
      <c r="H23" s="107">
        <v>-96.008227176276037</v>
      </c>
      <c r="I23" s="108">
        <v>3.5961161511984842E-3</v>
      </c>
      <c r="J23" s="14">
        <v>0</v>
      </c>
      <c r="K23" s="14">
        <v>0</v>
      </c>
      <c r="L23" s="107" t="s">
        <v>57</v>
      </c>
      <c r="M23" s="14">
        <v>17</v>
      </c>
      <c r="N23" s="14">
        <v>2</v>
      </c>
      <c r="O23" s="107">
        <v>-88.235294117647058</v>
      </c>
      <c r="P23" s="108">
        <v>9.9063846649165392E-3</v>
      </c>
      <c r="Q23" s="118">
        <v>2704</v>
      </c>
      <c r="R23" s="118">
        <v>672</v>
      </c>
      <c r="S23" s="107">
        <v>-75.147928994082832</v>
      </c>
      <c r="T23" s="14">
        <v>48606</v>
      </c>
      <c r="U23" s="14">
        <v>7533</v>
      </c>
      <c r="V23" s="107">
        <v>-84.501913344031593</v>
      </c>
      <c r="W23" s="108">
        <v>1.5377893513568587E-2</v>
      </c>
      <c r="X23" s="13">
        <v>611.86764429499817</v>
      </c>
      <c r="Y23" s="13">
        <v>20.839699999999997</v>
      </c>
      <c r="Z23" s="107">
        <v>-96.59408367245635</v>
      </c>
      <c r="AA23" s="13">
        <v>15468.003639834002</v>
      </c>
      <c r="AB23" s="13">
        <v>329.2996</v>
      </c>
      <c r="AC23" s="107">
        <v>-97.871091786195535</v>
      </c>
      <c r="AD23" s="108">
        <v>1.8551452539067891E-2</v>
      </c>
    </row>
    <row r="24" spans="1:30">
      <c r="A24" s="5"/>
      <c r="B24" s="115"/>
      <c r="C24" s="13"/>
      <c r="D24" s="13"/>
      <c r="E24" s="107"/>
      <c r="F24" s="13"/>
      <c r="G24" s="13"/>
      <c r="H24" s="107"/>
      <c r="I24" s="108"/>
      <c r="J24" s="14"/>
      <c r="K24" s="14"/>
      <c r="L24" s="107"/>
      <c r="M24" s="14"/>
      <c r="N24" s="14"/>
      <c r="O24" s="107"/>
      <c r="P24" s="108"/>
      <c r="Q24" s="118"/>
      <c r="R24" s="118"/>
      <c r="S24" s="107"/>
      <c r="T24" s="14"/>
      <c r="U24" s="14"/>
      <c r="V24" s="107"/>
      <c r="W24" s="108"/>
      <c r="X24" s="13"/>
      <c r="Y24" s="13"/>
      <c r="Z24" s="107"/>
      <c r="AA24" s="13"/>
      <c r="AB24" s="13"/>
      <c r="AC24" s="107"/>
      <c r="AD24" s="108"/>
    </row>
    <row r="25" spans="1:30" s="25" customFormat="1" ht="15">
      <c r="A25" s="17">
        <v>4</v>
      </c>
      <c r="B25" s="114" t="s">
        <v>30</v>
      </c>
      <c r="C25" s="124">
        <v>16.828683649563661</v>
      </c>
      <c r="D25" s="124">
        <v>28.387200064605729</v>
      </c>
      <c r="E25" s="105">
        <v>68.683425606742333</v>
      </c>
      <c r="F25" s="124">
        <v>156.59278825176369</v>
      </c>
      <c r="G25" s="124">
        <v>164.73010439922459</v>
      </c>
      <c r="H25" s="105">
        <v>5.1964820591725065</v>
      </c>
      <c r="I25" s="106">
        <v>6.7971334824959109E-2</v>
      </c>
      <c r="J25" s="125">
        <v>1427</v>
      </c>
      <c r="K25" s="125">
        <v>2405</v>
      </c>
      <c r="L25" s="105">
        <v>68.535388927820605</v>
      </c>
      <c r="M25" s="125">
        <v>12014</v>
      </c>
      <c r="N25" s="125">
        <v>14554</v>
      </c>
      <c r="O25" s="105">
        <v>21.142000998834693</v>
      </c>
      <c r="P25" s="106">
        <v>9.3081613464945478E-2</v>
      </c>
      <c r="Q25" s="125">
        <v>12291</v>
      </c>
      <c r="R25" s="125">
        <v>82155</v>
      </c>
      <c r="S25" s="105">
        <v>568.41591408347574</v>
      </c>
      <c r="T25" s="125">
        <v>192087</v>
      </c>
      <c r="U25" s="125">
        <v>248186</v>
      </c>
      <c r="V25" s="105">
        <v>29.204995653011395</v>
      </c>
      <c r="W25" s="106">
        <v>0.16395029057814831</v>
      </c>
      <c r="X25" s="124">
        <v>993.10967338856995</v>
      </c>
      <c r="Y25" s="124">
        <v>5224.9778889952313</v>
      </c>
      <c r="Z25" s="105">
        <v>426.12294784796399</v>
      </c>
      <c r="AA25" s="124">
        <v>10277.78136956776</v>
      </c>
      <c r="AB25" s="124">
        <v>14479.140582688402</v>
      </c>
      <c r="AC25" s="105">
        <v>40.878075355453234</v>
      </c>
      <c r="AD25" s="106">
        <v>0.35244719361227927</v>
      </c>
    </row>
    <row r="26" spans="1:30">
      <c r="A26" s="5"/>
      <c r="B26" s="115" t="s">
        <v>3</v>
      </c>
      <c r="C26" s="13">
        <v>1.3415688000000006</v>
      </c>
      <c r="D26" s="13">
        <v>0.79515310000000017</v>
      </c>
      <c r="E26" s="107">
        <v>-40.729607009346083</v>
      </c>
      <c r="F26" s="13">
        <v>7.5459575999999995</v>
      </c>
      <c r="G26" s="13">
        <v>8.7129097000000009</v>
      </c>
      <c r="H26" s="107">
        <v>15.464599217997216</v>
      </c>
      <c r="I26" s="108">
        <v>3.2726719938330151E-2</v>
      </c>
      <c r="J26" s="14">
        <v>14</v>
      </c>
      <c r="K26" s="14">
        <v>14</v>
      </c>
      <c r="L26" s="107">
        <v>0</v>
      </c>
      <c r="M26" s="14">
        <v>63</v>
      </c>
      <c r="N26" s="14">
        <v>101</v>
      </c>
      <c r="O26" s="107">
        <v>60.317460317460316</v>
      </c>
      <c r="P26" s="108">
        <v>1.3437391070654069E-2</v>
      </c>
      <c r="Q26" s="118">
        <v>0</v>
      </c>
      <c r="R26" s="118">
        <v>0</v>
      </c>
      <c r="S26" s="113" t="s">
        <v>57</v>
      </c>
      <c r="T26" s="14">
        <v>0</v>
      </c>
      <c r="U26" s="14">
        <v>0</v>
      </c>
      <c r="V26" s="113" t="s">
        <v>57</v>
      </c>
      <c r="W26" s="113" t="s">
        <v>57</v>
      </c>
      <c r="X26" s="13">
        <v>0.10625</v>
      </c>
      <c r="Y26" s="13">
        <v>1.3555000000000001</v>
      </c>
      <c r="Z26" s="107">
        <v>1175.7647058823532</v>
      </c>
      <c r="AA26" s="13">
        <v>3.8980359</v>
      </c>
      <c r="AB26" s="13">
        <v>7.7500501000000011</v>
      </c>
      <c r="AC26" s="107">
        <v>98.819361822706682</v>
      </c>
      <c r="AD26" s="108">
        <v>3.2790751417761096E-2</v>
      </c>
    </row>
    <row r="27" spans="1:30">
      <c r="A27" s="5"/>
      <c r="B27" s="115" t="s">
        <v>4</v>
      </c>
      <c r="C27" s="13">
        <v>12.251634699999997</v>
      </c>
      <c r="D27" s="13">
        <v>15.456351099999996</v>
      </c>
      <c r="E27" s="107">
        <v>26.157459624551159</v>
      </c>
      <c r="F27" s="13">
        <v>94.428459600000011</v>
      </c>
      <c r="G27" s="13">
        <v>96.816443299999975</v>
      </c>
      <c r="H27" s="107">
        <v>2.5288813458521817</v>
      </c>
      <c r="I27" s="108">
        <v>0.1839323525998868</v>
      </c>
      <c r="J27" s="14">
        <v>1413</v>
      </c>
      <c r="K27" s="14">
        <v>2351</v>
      </c>
      <c r="L27" s="107">
        <v>66.383581033262558</v>
      </c>
      <c r="M27" s="14">
        <v>11884</v>
      </c>
      <c r="N27" s="14">
        <v>14355</v>
      </c>
      <c r="O27" s="107">
        <v>20.792662403231237</v>
      </c>
      <c r="P27" s="108">
        <v>9.6609280103717513E-2</v>
      </c>
      <c r="Q27" s="118">
        <v>0</v>
      </c>
      <c r="R27" s="118">
        <v>0</v>
      </c>
      <c r="S27" s="113" t="s">
        <v>57</v>
      </c>
      <c r="T27" s="14">
        <v>0</v>
      </c>
      <c r="U27" s="14">
        <v>0</v>
      </c>
      <c r="V27" s="113" t="s">
        <v>57</v>
      </c>
      <c r="W27" s="113" t="s">
        <v>57</v>
      </c>
      <c r="X27" s="13">
        <v>194.76031049999986</v>
      </c>
      <c r="Y27" s="13">
        <v>277.77671700000002</v>
      </c>
      <c r="Z27" s="107">
        <v>42.624909709209064</v>
      </c>
      <c r="AA27" s="13">
        <v>1799.3958807999998</v>
      </c>
      <c r="AB27" s="13">
        <v>1439.8848498</v>
      </c>
      <c r="AC27" s="107">
        <v>-19.979540624499123</v>
      </c>
      <c r="AD27" s="108">
        <v>0.11776898494386563</v>
      </c>
    </row>
    <row r="28" spans="1:30">
      <c r="A28" s="5"/>
      <c r="B28" s="115" t="s">
        <v>5</v>
      </c>
      <c r="C28" s="13">
        <v>0.29483977899999997</v>
      </c>
      <c r="D28" s="13">
        <v>0.25823955319999997</v>
      </c>
      <c r="E28" s="107">
        <v>-12.41359830214769</v>
      </c>
      <c r="F28" s="13">
        <v>2.8949892251934002</v>
      </c>
      <c r="G28" s="13">
        <v>2.2186888652850003</v>
      </c>
      <c r="H28" s="107">
        <v>-23.361066563666384</v>
      </c>
      <c r="I28" s="108">
        <v>1.449563622612193E-3</v>
      </c>
      <c r="J28" s="14">
        <v>0</v>
      </c>
      <c r="K28" s="14">
        <v>1</v>
      </c>
      <c r="L28" s="113" t="s">
        <v>57</v>
      </c>
      <c r="M28" s="14">
        <v>1</v>
      </c>
      <c r="N28" s="14">
        <v>3</v>
      </c>
      <c r="O28" s="113">
        <v>200</v>
      </c>
      <c r="P28" s="108">
        <v>0.23255813953488372</v>
      </c>
      <c r="Q28" s="14">
        <v>108</v>
      </c>
      <c r="R28" s="14">
        <v>126</v>
      </c>
      <c r="S28" s="107">
        <v>16.666666666666664</v>
      </c>
      <c r="T28" s="14">
        <v>3048</v>
      </c>
      <c r="U28" s="14">
        <v>905</v>
      </c>
      <c r="V28" s="107">
        <v>-70.308398950131235</v>
      </c>
      <c r="W28" s="108">
        <v>9.0891531003119955E-4</v>
      </c>
      <c r="X28" s="13">
        <v>15.522134400000001</v>
      </c>
      <c r="Y28" s="13">
        <v>10.411641899999999</v>
      </c>
      <c r="Z28" s="107">
        <v>-32.923903171460758</v>
      </c>
      <c r="AA28" s="13">
        <v>157.92694503999999</v>
      </c>
      <c r="AB28" s="13">
        <v>120.22367609999999</v>
      </c>
      <c r="AC28" s="107">
        <v>-23.873867078509278</v>
      </c>
      <c r="AD28" s="108">
        <v>1.2559465241560163E-2</v>
      </c>
    </row>
    <row r="29" spans="1:30">
      <c r="A29" s="5"/>
      <c r="B29" s="115" t="s">
        <v>6</v>
      </c>
      <c r="C29" s="13">
        <v>9.3449500000000005E-2</v>
      </c>
      <c r="D29" s="13">
        <v>6.8139900000000003E-2</v>
      </c>
      <c r="E29" s="107">
        <v>-27.083719014012914</v>
      </c>
      <c r="F29" s="13">
        <v>0.68531580000000003</v>
      </c>
      <c r="G29" s="13">
        <v>0.67761780000000005</v>
      </c>
      <c r="H29" s="107">
        <v>-1.1232777647910617</v>
      </c>
      <c r="I29" s="108">
        <v>1.7743617043333205E-2</v>
      </c>
      <c r="J29" s="14">
        <v>0</v>
      </c>
      <c r="K29" s="14">
        <v>0</v>
      </c>
      <c r="L29" s="113" t="s">
        <v>57</v>
      </c>
      <c r="M29" s="14">
        <v>0</v>
      </c>
      <c r="N29" s="14">
        <v>0</v>
      </c>
      <c r="O29" s="113" t="s">
        <v>57</v>
      </c>
      <c r="P29" s="108">
        <v>0</v>
      </c>
      <c r="Q29" s="118">
        <v>0</v>
      </c>
      <c r="R29" s="118">
        <v>0</v>
      </c>
      <c r="S29" s="113" t="s">
        <v>57</v>
      </c>
      <c r="T29" s="14">
        <v>0</v>
      </c>
      <c r="U29" s="14">
        <v>0</v>
      </c>
      <c r="V29" s="113" t="s">
        <v>57</v>
      </c>
      <c r="W29" s="108">
        <v>0</v>
      </c>
      <c r="X29" s="13">
        <v>0</v>
      </c>
      <c r="Y29" s="13">
        <v>0</v>
      </c>
      <c r="Z29" s="107" t="s">
        <v>57</v>
      </c>
      <c r="AA29" s="13">
        <v>-8.2650000000000006</v>
      </c>
      <c r="AB29" s="13">
        <v>0</v>
      </c>
      <c r="AC29" s="107">
        <v>-100</v>
      </c>
      <c r="AD29" s="108">
        <v>0</v>
      </c>
    </row>
    <row r="30" spans="1:30">
      <c r="A30" s="5"/>
      <c r="B30" s="115" t="s">
        <v>25</v>
      </c>
      <c r="C30" s="13">
        <v>2.8471908705636628</v>
      </c>
      <c r="D30" s="13">
        <v>11.809316411405737</v>
      </c>
      <c r="E30" s="107">
        <v>314.77080210881081</v>
      </c>
      <c r="F30" s="13">
        <v>51.038066026570284</v>
      </c>
      <c r="G30" s="13">
        <v>56.304444733939611</v>
      </c>
      <c r="H30" s="107">
        <v>10.318531083500821</v>
      </c>
      <c r="I30" s="108">
        <v>0.9060790879045254</v>
      </c>
      <c r="J30" s="14">
        <v>0</v>
      </c>
      <c r="K30" s="14">
        <v>39</v>
      </c>
      <c r="L30" s="113" t="s">
        <v>57</v>
      </c>
      <c r="M30" s="14">
        <v>66</v>
      </c>
      <c r="N30" s="14">
        <v>95</v>
      </c>
      <c r="O30" s="113">
        <v>43.939393939393938</v>
      </c>
      <c r="P30" s="108">
        <v>0.47055327158353555</v>
      </c>
      <c r="Q30" s="118">
        <v>12183</v>
      </c>
      <c r="R30" s="118">
        <v>82029</v>
      </c>
      <c r="S30" s="107">
        <v>573.30706722482148</v>
      </c>
      <c r="T30" s="14">
        <v>189039</v>
      </c>
      <c r="U30" s="14">
        <v>247281</v>
      </c>
      <c r="V30" s="107">
        <v>30.809515496802248</v>
      </c>
      <c r="W30" s="108">
        <v>0.50480033000514457</v>
      </c>
      <c r="X30" s="13">
        <v>782.72097848857015</v>
      </c>
      <c r="Y30" s="13">
        <v>4935.4340300952308</v>
      </c>
      <c r="Z30" s="107">
        <v>530.54832638132768</v>
      </c>
      <c r="AA30" s="13">
        <v>8324.8255078277598</v>
      </c>
      <c r="AB30" s="13">
        <v>12911.282006688401</v>
      </c>
      <c r="AC30" s="107">
        <v>55.093725322507204</v>
      </c>
      <c r="AD30" s="108">
        <v>0.72737117010042263</v>
      </c>
    </row>
    <row r="31" spans="1:30">
      <c r="A31" s="5"/>
      <c r="B31" s="115"/>
      <c r="C31" s="13"/>
      <c r="D31" s="13"/>
      <c r="E31" s="107"/>
      <c r="F31" s="13"/>
      <c r="G31" s="13"/>
      <c r="H31" s="107"/>
      <c r="I31" s="108"/>
      <c r="J31" s="14"/>
      <c r="K31" s="14"/>
      <c r="L31" s="107"/>
      <c r="M31" s="14"/>
      <c r="N31" s="14"/>
      <c r="O31" s="107"/>
      <c r="P31" s="108"/>
      <c r="Q31" s="118"/>
      <c r="R31" s="118"/>
      <c r="S31" s="107"/>
      <c r="T31" s="14"/>
      <c r="U31" s="14"/>
      <c r="V31" s="107"/>
      <c r="W31" s="108"/>
      <c r="X31" s="13"/>
      <c r="Y31" s="13"/>
      <c r="Z31" s="107"/>
      <c r="AA31" s="13"/>
      <c r="AB31" s="13"/>
      <c r="AC31" s="107"/>
      <c r="AD31" s="108"/>
    </row>
    <row r="32" spans="1:30" s="25" customFormat="1" ht="15">
      <c r="A32" s="17">
        <v>5</v>
      </c>
      <c r="B32" s="114" t="s">
        <v>31</v>
      </c>
      <c r="C32" s="124">
        <v>703.9769818782047</v>
      </c>
      <c r="D32" s="124">
        <v>766.47766526673104</v>
      </c>
      <c r="E32" s="105">
        <v>8.87822826561389</v>
      </c>
      <c r="F32" s="124">
        <v>4735.535995051433</v>
      </c>
      <c r="G32" s="124">
        <v>6512.1630478318793</v>
      </c>
      <c r="H32" s="105">
        <v>37.516915817702497</v>
      </c>
      <c r="I32" s="106">
        <v>2.687064496032642</v>
      </c>
      <c r="J32" s="125">
        <v>36178</v>
      </c>
      <c r="K32" s="125">
        <v>47212</v>
      </c>
      <c r="L32" s="105">
        <v>30.499198407872186</v>
      </c>
      <c r="M32" s="125">
        <v>256145</v>
      </c>
      <c r="N32" s="125">
        <v>347261</v>
      </c>
      <c r="O32" s="105">
        <v>35.572039274629603</v>
      </c>
      <c r="P32" s="106">
        <v>2.2209436700185812</v>
      </c>
      <c r="Q32" s="125">
        <v>2560912</v>
      </c>
      <c r="R32" s="125">
        <v>2410589</v>
      </c>
      <c r="S32" s="105">
        <v>-5.8699010352561896</v>
      </c>
      <c r="T32" s="125">
        <v>17073433</v>
      </c>
      <c r="U32" s="125">
        <v>17442230</v>
      </c>
      <c r="V32" s="105">
        <v>2.160063532624048</v>
      </c>
      <c r="W32" s="106">
        <v>11.522240081353885</v>
      </c>
      <c r="X32" s="124">
        <v>35096.792074001001</v>
      </c>
      <c r="Y32" s="124">
        <v>57509.707902233138</v>
      </c>
      <c r="Z32" s="105">
        <v>63.860297490935572</v>
      </c>
      <c r="AA32" s="124">
        <v>258194.35569750404</v>
      </c>
      <c r="AB32" s="124">
        <v>350226.69642833463</v>
      </c>
      <c r="AC32" s="105">
        <v>35.644598226095255</v>
      </c>
      <c r="AD32" s="106">
        <v>8.5251203674235789</v>
      </c>
    </row>
    <row r="33" spans="1:30">
      <c r="A33" s="5"/>
      <c r="B33" s="115" t="s">
        <v>3</v>
      </c>
      <c r="C33" s="13">
        <v>22.20402288999999</v>
      </c>
      <c r="D33" s="13">
        <v>48.049295789999995</v>
      </c>
      <c r="E33" s="107">
        <v>116.3990553785635</v>
      </c>
      <c r="F33" s="13">
        <v>162.22971223780999</v>
      </c>
      <c r="G33" s="13">
        <v>350.75179478150005</v>
      </c>
      <c r="H33" s="107">
        <v>116.20687723796151</v>
      </c>
      <c r="I33" s="108">
        <v>1.317465249947535</v>
      </c>
      <c r="J33" s="14">
        <v>271</v>
      </c>
      <c r="K33" s="14">
        <v>630</v>
      </c>
      <c r="L33" s="107">
        <v>132.47232472324723</v>
      </c>
      <c r="M33" s="14">
        <v>2200</v>
      </c>
      <c r="N33" s="14">
        <v>4153</v>
      </c>
      <c r="O33" s="107">
        <v>88.772727272727266</v>
      </c>
      <c r="P33" s="108">
        <v>0.55252955560818162</v>
      </c>
      <c r="Q33" s="128">
        <v>0</v>
      </c>
      <c r="R33" s="128">
        <v>0</v>
      </c>
      <c r="S33" s="113" t="s">
        <v>57</v>
      </c>
      <c r="T33" s="14">
        <v>0</v>
      </c>
      <c r="U33" s="14">
        <v>0</v>
      </c>
      <c r="V33" s="113" t="s">
        <v>57</v>
      </c>
      <c r="W33" s="113" t="s">
        <v>57</v>
      </c>
      <c r="X33" s="13">
        <v>35.7958651</v>
      </c>
      <c r="Y33" s="13">
        <v>25.7196137</v>
      </c>
      <c r="Z33" s="107">
        <v>-28.149204864446759</v>
      </c>
      <c r="AA33" s="13">
        <v>257.67287599999997</v>
      </c>
      <c r="AB33" s="13">
        <v>266.96387070000003</v>
      </c>
      <c r="AC33" s="107">
        <v>3.6057325257626482</v>
      </c>
      <c r="AD33" s="108">
        <v>1.1295341073533209</v>
      </c>
    </row>
    <row r="34" spans="1:30">
      <c r="A34" s="5"/>
      <c r="B34" s="115" t="s">
        <v>4</v>
      </c>
      <c r="C34" s="13">
        <v>294.82589245120471</v>
      </c>
      <c r="D34" s="13">
        <v>367.99539352273086</v>
      </c>
      <c r="E34" s="107">
        <v>24.817868085869055</v>
      </c>
      <c r="F34" s="13">
        <v>1861.4440412631025</v>
      </c>
      <c r="G34" s="13">
        <v>2654.8529665136307</v>
      </c>
      <c r="H34" s="107">
        <v>42.623302536247735</v>
      </c>
      <c r="I34" s="108">
        <v>5.0437026531178173</v>
      </c>
      <c r="J34" s="14">
        <v>35883</v>
      </c>
      <c r="K34" s="14">
        <v>46562</v>
      </c>
      <c r="L34" s="107">
        <v>29.760610874230135</v>
      </c>
      <c r="M34" s="14">
        <v>253821</v>
      </c>
      <c r="N34" s="14">
        <v>342893</v>
      </c>
      <c r="O34" s="107">
        <v>35.092447039449063</v>
      </c>
      <c r="P34" s="108">
        <v>2.307672997743226</v>
      </c>
      <c r="Q34" s="119">
        <v>0</v>
      </c>
      <c r="R34" s="119">
        <v>0</v>
      </c>
      <c r="S34" s="113" t="s">
        <v>57</v>
      </c>
      <c r="T34" s="14">
        <v>0</v>
      </c>
      <c r="U34" s="14">
        <v>0</v>
      </c>
      <c r="V34" s="113" t="s">
        <v>57</v>
      </c>
      <c r="W34" s="113" t="s">
        <v>57</v>
      </c>
      <c r="X34" s="13">
        <v>4907.0136522729999</v>
      </c>
      <c r="Y34" s="13">
        <v>9949.3828416475008</v>
      </c>
      <c r="Z34" s="107">
        <v>102.75840962942506</v>
      </c>
      <c r="AA34" s="13">
        <v>37781.370677068502</v>
      </c>
      <c r="AB34" s="13">
        <v>59297.90403326349</v>
      </c>
      <c r="AC34" s="107">
        <v>56.950113165837315</v>
      </c>
      <c r="AD34" s="108">
        <v>4.8500086435843803</v>
      </c>
    </row>
    <row r="35" spans="1:30">
      <c r="A35" s="5"/>
      <c r="B35" s="115" t="s">
        <v>5</v>
      </c>
      <c r="C35" s="13">
        <v>362.01399064299994</v>
      </c>
      <c r="D35" s="13">
        <v>307.53928313500006</v>
      </c>
      <c r="E35" s="107">
        <v>-15.047680177012857</v>
      </c>
      <c r="F35" s="13">
        <v>2506.2066655355202</v>
      </c>
      <c r="G35" s="13">
        <v>3102.773807341749</v>
      </c>
      <c r="H35" s="107">
        <v>23.803589305303991</v>
      </c>
      <c r="I35" s="108">
        <v>2.0271738460898563</v>
      </c>
      <c r="J35" s="14">
        <v>2</v>
      </c>
      <c r="K35" s="14">
        <v>6</v>
      </c>
      <c r="L35" s="107">
        <v>200</v>
      </c>
      <c r="M35" s="14">
        <v>50</v>
      </c>
      <c r="N35" s="14">
        <v>77</v>
      </c>
      <c r="O35" s="107">
        <v>54</v>
      </c>
      <c r="P35" s="108">
        <v>5.9689922480620154</v>
      </c>
      <c r="Q35" s="118">
        <v>1877739</v>
      </c>
      <c r="R35" s="118">
        <v>1877719</v>
      </c>
      <c r="S35" s="107">
        <v>-1.0651107528788612E-3</v>
      </c>
      <c r="T35" s="14">
        <v>12710832</v>
      </c>
      <c r="U35" s="14">
        <v>12823167</v>
      </c>
      <c r="V35" s="107">
        <v>0.88377377657103806</v>
      </c>
      <c r="W35" s="108">
        <v>12.878643988272758</v>
      </c>
      <c r="X35" s="13">
        <v>13242.7516786</v>
      </c>
      <c r="Y35" s="13">
        <v>12133.083695999003</v>
      </c>
      <c r="Z35" s="107">
        <v>-8.3794366120614967</v>
      </c>
      <c r="AA35" s="13">
        <v>80547.746929999994</v>
      </c>
      <c r="AB35" s="13">
        <v>80775.087045970999</v>
      </c>
      <c r="AC35" s="107">
        <v>0.28224267547616771</v>
      </c>
      <c r="AD35" s="108">
        <v>8.4383703031508723</v>
      </c>
    </row>
    <row r="36" spans="1:30">
      <c r="A36" s="5"/>
      <c r="B36" s="115" t="s">
        <v>6</v>
      </c>
      <c r="C36" s="13">
        <v>0</v>
      </c>
      <c r="D36" s="13">
        <v>0</v>
      </c>
      <c r="E36" s="113" t="s">
        <v>57</v>
      </c>
      <c r="F36" s="13">
        <v>0</v>
      </c>
      <c r="G36" s="13">
        <v>0</v>
      </c>
      <c r="H36" s="113" t="s">
        <v>57</v>
      </c>
      <c r="I36" s="108">
        <v>0</v>
      </c>
      <c r="J36" s="14">
        <v>0</v>
      </c>
      <c r="K36" s="14">
        <v>0</v>
      </c>
      <c r="L36" s="113" t="s">
        <v>57</v>
      </c>
      <c r="M36" s="14">
        <v>0</v>
      </c>
      <c r="N36" s="14">
        <v>0</v>
      </c>
      <c r="O36" s="113" t="s">
        <v>57</v>
      </c>
      <c r="P36" s="108">
        <v>0</v>
      </c>
      <c r="Q36" s="118">
        <v>0</v>
      </c>
      <c r="R36" s="118">
        <v>0</v>
      </c>
      <c r="S36" s="113" t="s">
        <v>57</v>
      </c>
      <c r="T36" s="14">
        <v>0</v>
      </c>
      <c r="U36" s="14">
        <v>0</v>
      </c>
      <c r="V36" s="113" t="s">
        <v>57</v>
      </c>
      <c r="W36" s="108">
        <v>0</v>
      </c>
      <c r="X36" s="13">
        <v>0</v>
      </c>
      <c r="Y36" s="13">
        <v>0</v>
      </c>
      <c r="Z36" s="113" t="s">
        <v>57</v>
      </c>
      <c r="AA36" s="13">
        <v>0</v>
      </c>
      <c r="AB36" s="13">
        <v>0</v>
      </c>
      <c r="AC36" s="113" t="s">
        <v>57</v>
      </c>
      <c r="AD36" s="108">
        <v>0</v>
      </c>
    </row>
    <row r="37" spans="1:30">
      <c r="A37" s="5"/>
      <c r="B37" s="115" t="s">
        <v>25</v>
      </c>
      <c r="C37" s="13">
        <v>24.933075894000012</v>
      </c>
      <c r="D37" s="13">
        <v>42.893692819000023</v>
      </c>
      <c r="E37" s="107">
        <v>72.03530363183998</v>
      </c>
      <c r="F37" s="13">
        <v>205.65557601499998</v>
      </c>
      <c r="G37" s="13">
        <v>403.78447919500002</v>
      </c>
      <c r="H37" s="107">
        <v>96.340156206388997</v>
      </c>
      <c r="I37" s="108">
        <v>6.497900376210854</v>
      </c>
      <c r="J37" s="14">
        <v>22</v>
      </c>
      <c r="K37" s="14">
        <v>14</v>
      </c>
      <c r="L37" s="107">
        <v>-36.363636363636367</v>
      </c>
      <c r="M37" s="14">
        <v>74</v>
      </c>
      <c r="N37" s="14">
        <v>138</v>
      </c>
      <c r="O37" s="107">
        <v>86.486486486486484</v>
      </c>
      <c r="P37" s="108">
        <v>0.68354054187924118</v>
      </c>
      <c r="Q37" s="14">
        <v>683173</v>
      </c>
      <c r="R37" s="14">
        <v>532870</v>
      </c>
      <c r="S37" s="107">
        <v>-22.000723096492397</v>
      </c>
      <c r="T37" s="14">
        <v>4362601</v>
      </c>
      <c r="U37" s="14">
        <v>4619063</v>
      </c>
      <c r="V37" s="107">
        <v>5.8786489986134418</v>
      </c>
      <c r="W37" s="108">
        <v>9.4293719562544354</v>
      </c>
      <c r="X37" s="13">
        <v>16911.230878028</v>
      </c>
      <c r="Y37" s="13">
        <v>35401.521750886626</v>
      </c>
      <c r="Z37" s="107">
        <v>109.33734514193303</v>
      </c>
      <c r="AA37" s="13">
        <v>139607.56521443554</v>
      </c>
      <c r="AB37" s="13">
        <v>209886.74147840016</v>
      </c>
      <c r="AC37" s="107">
        <v>50.340521415165895</v>
      </c>
      <c r="AD37" s="108">
        <v>11.824198763424411</v>
      </c>
    </row>
    <row r="38" spans="1:30">
      <c r="A38" s="5"/>
      <c r="B38" s="115"/>
      <c r="C38" s="13"/>
      <c r="D38" s="13"/>
      <c r="E38" s="107"/>
      <c r="F38" s="13"/>
      <c r="G38" s="13"/>
      <c r="H38" s="107"/>
      <c r="I38" s="108"/>
      <c r="J38" s="14"/>
      <c r="K38" s="14"/>
      <c r="L38" s="107"/>
      <c r="M38" s="14"/>
      <c r="N38" s="14"/>
      <c r="O38" s="107"/>
      <c r="P38" s="108"/>
      <c r="Q38" s="14"/>
      <c r="R38" s="14"/>
      <c r="S38" s="107"/>
      <c r="T38" s="14"/>
      <c r="U38" s="14"/>
      <c r="V38" s="107"/>
      <c r="W38" s="108"/>
      <c r="X38" s="13"/>
      <c r="Y38" s="13"/>
      <c r="Z38" s="107"/>
      <c r="AA38" s="13"/>
      <c r="AB38" s="13"/>
      <c r="AC38" s="107"/>
      <c r="AD38" s="108"/>
    </row>
    <row r="39" spans="1:30" s="25" customFormat="1" ht="15">
      <c r="A39" s="17">
        <v>6</v>
      </c>
      <c r="B39" s="114" t="s">
        <v>14</v>
      </c>
      <c r="C39" s="124">
        <v>65.149475018955684</v>
      </c>
      <c r="D39" s="124">
        <v>67.713071743173998</v>
      </c>
      <c r="E39" s="105">
        <v>3.9349460966069465</v>
      </c>
      <c r="F39" s="124">
        <v>512.45902843287422</v>
      </c>
      <c r="G39" s="124">
        <v>561.90785962276243</v>
      </c>
      <c r="H39" s="105">
        <v>9.649323837869586</v>
      </c>
      <c r="I39" s="106">
        <v>0.23185578256317002</v>
      </c>
      <c r="J39" s="125">
        <v>8017</v>
      </c>
      <c r="K39" s="125">
        <v>8054</v>
      </c>
      <c r="L39" s="105">
        <v>0.46151927154796057</v>
      </c>
      <c r="M39" s="125">
        <v>67158</v>
      </c>
      <c r="N39" s="125">
        <v>59242</v>
      </c>
      <c r="O39" s="105">
        <v>-11.787128860299593</v>
      </c>
      <c r="P39" s="106">
        <v>0.37888834305966057</v>
      </c>
      <c r="Q39" s="125">
        <v>10541</v>
      </c>
      <c r="R39" s="125">
        <v>12991</v>
      </c>
      <c r="S39" s="105">
        <v>23.24257660563514</v>
      </c>
      <c r="T39" s="125">
        <v>273368</v>
      </c>
      <c r="U39" s="125">
        <v>268803</v>
      </c>
      <c r="V39" s="105">
        <v>-1.669910157736092</v>
      </c>
      <c r="W39" s="106">
        <v>0.17756976605561151</v>
      </c>
      <c r="X39" s="124">
        <v>1784.4413124110008</v>
      </c>
      <c r="Y39" s="124">
        <v>1736.1591579459998</v>
      </c>
      <c r="Z39" s="105">
        <v>-2.7057294700135488</v>
      </c>
      <c r="AA39" s="124">
        <v>19648.704734924999</v>
      </c>
      <c r="AB39" s="124">
        <v>13412.346523440001</v>
      </c>
      <c r="AC39" s="105">
        <v>-31.739284067921552</v>
      </c>
      <c r="AD39" s="106">
        <v>0.32647959075649297</v>
      </c>
    </row>
    <row r="40" spans="1:30">
      <c r="A40" s="5"/>
      <c r="B40" s="115" t="s">
        <v>3</v>
      </c>
      <c r="C40" s="13">
        <v>0.75039093200000107</v>
      </c>
      <c r="D40" s="13">
        <v>1.2912164310000032</v>
      </c>
      <c r="E40" s="107">
        <v>72.072499271619833</v>
      </c>
      <c r="F40" s="13">
        <v>34.942735554999999</v>
      </c>
      <c r="G40" s="13">
        <v>17.120358210000003</v>
      </c>
      <c r="H40" s="107">
        <v>-51.00452801397735</v>
      </c>
      <c r="I40" s="108">
        <v>6.4306091498063073E-2</v>
      </c>
      <c r="J40" s="14">
        <v>22</v>
      </c>
      <c r="K40" s="14">
        <v>47</v>
      </c>
      <c r="L40" s="107">
        <v>113.63636363636364</v>
      </c>
      <c r="M40" s="14">
        <v>280</v>
      </c>
      <c r="N40" s="14">
        <v>303</v>
      </c>
      <c r="O40" s="107">
        <v>8.2142857142857135</v>
      </c>
      <c r="P40" s="108">
        <v>4.0312173211962204E-2</v>
      </c>
      <c r="Q40" s="118">
        <v>0</v>
      </c>
      <c r="R40" s="118">
        <v>0</v>
      </c>
      <c r="S40" s="113" t="s">
        <v>57</v>
      </c>
      <c r="T40" s="14">
        <v>0</v>
      </c>
      <c r="U40" s="14">
        <v>0</v>
      </c>
      <c r="V40" s="113" t="s">
        <v>57</v>
      </c>
      <c r="W40" s="113" t="s">
        <v>57</v>
      </c>
      <c r="X40" s="13">
        <v>1.3900769999999967</v>
      </c>
      <c r="Y40" s="13">
        <v>3.7005565999999988</v>
      </c>
      <c r="Z40" s="107">
        <v>166.21234651030176</v>
      </c>
      <c r="AA40" s="13">
        <v>85.11507069999999</v>
      </c>
      <c r="AB40" s="13">
        <v>48.488288299999994</v>
      </c>
      <c r="AC40" s="107">
        <v>-43.032076574425027</v>
      </c>
      <c r="AD40" s="108">
        <v>0.20515575871155123</v>
      </c>
    </row>
    <row r="41" spans="1:30">
      <c r="A41" s="5"/>
      <c r="B41" s="115" t="s">
        <v>4</v>
      </c>
      <c r="C41" s="13">
        <v>52.380260171955676</v>
      </c>
      <c r="D41" s="13">
        <v>47.812513441175469</v>
      </c>
      <c r="E41" s="107">
        <v>-8.7203589974258531</v>
      </c>
      <c r="F41" s="13">
        <v>376.96228046987403</v>
      </c>
      <c r="G41" s="13">
        <v>407.39408796576203</v>
      </c>
      <c r="H41" s="107">
        <v>8.0729051877433236</v>
      </c>
      <c r="I41" s="108">
        <v>0.77396928125769993</v>
      </c>
      <c r="J41" s="14">
        <v>7992</v>
      </c>
      <c r="K41" s="14">
        <v>8005</v>
      </c>
      <c r="L41" s="107">
        <v>0.16266266266266266</v>
      </c>
      <c r="M41" s="14">
        <v>66865</v>
      </c>
      <c r="N41" s="14">
        <v>58930</v>
      </c>
      <c r="O41" s="107">
        <v>-11.867195094593583</v>
      </c>
      <c r="P41" s="108">
        <v>0.39659943410045795</v>
      </c>
      <c r="Q41" s="118">
        <v>0</v>
      </c>
      <c r="R41" s="118">
        <v>0</v>
      </c>
      <c r="S41" s="113" t="s">
        <v>57</v>
      </c>
      <c r="T41" s="14">
        <v>0</v>
      </c>
      <c r="U41" s="14">
        <v>0</v>
      </c>
      <c r="V41" s="113" t="s">
        <v>57</v>
      </c>
      <c r="W41" s="113" t="s">
        <v>57</v>
      </c>
      <c r="X41" s="13">
        <v>1148.3943871000008</v>
      </c>
      <c r="Y41" s="13">
        <v>1054.2325381999999</v>
      </c>
      <c r="Z41" s="107">
        <v>-8.1994347898011277</v>
      </c>
      <c r="AA41" s="13">
        <v>10592.6460401</v>
      </c>
      <c r="AB41" s="13">
        <v>7397.0439280000001</v>
      </c>
      <c r="AC41" s="107">
        <v>-30.168119467058414</v>
      </c>
      <c r="AD41" s="108">
        <v>0.60500834848477392</v>
      </c>
    </row>
    <row r="42" spans="1:30" ht="14.25" customHeight="1">
      <c r="A42" s="5"/>
      <c r="B42" s="115" t="s">
        <v>5</v>
      </c>
      <c r="C42" s="13">
        <v>11.813133804999993</v>
      </c>
      <c r="D42" s="13">
        <v>17.666028245998525</v>
      </c>
      <c r="E42" s="107">
        <v>49.545654333664231</v>
      </c>
      <c r="F42" s="13">
        <v>99.024401635999936</v>
      </c>
      <c r="G42" s="13">
        <v>123.16370443700043</v>
      </c>
      <c r="H42" s="107">
        <v>24.377125639933933</v>
      </c>
      <c r="I42" s="108">
        <v>8.0468076606632424E-2</v>
      </c>
      <c r="J42" s="14">
        <v>3</v>
      </c>
      <c r="K42" s="14">
        <v>0</v>
      </c>
      <c r="L42" s="113">
        <v>-100</v>
      </c>
      <c r="M42" s="14">
        <v>11</v>
      </c>
      <c r="N42" s="14">
        <v>5</v>
      </c>
      <c r="O42" s="107">
        <v>-54.54545454545454</v>
      </c>
      <c r="P42" s="108">
        <v>0.38759689922480622</v>
      </c>
      <c r="Q42" s="118">
        <v>4826</v>
      </c>
      <c r="R42" s="118">
        <v>12991</v>
      </c>
      <c r="S42" s="107">
        <v>169.18773311230834</v>
      </c>
      <c r="T42" s="14">
        <v>46398</v>
      </c>
      <c r="U42" s="14">
        <v>104950</v>
      </c>
      <c r="V42" s="107">
        <v>126.19509461614724</v>
      </c>
      <c r="W42" s="108">
        <v>0.10540404617433634</v>
      </c>
      <c r="X42" s="13">
        <v>600.59714831099996</v>
      </c>
      <c r="Y42" s="13">
        <v>678.22606314599989</v>
      </c>
      <c r="Z42" s="107">
        <v>12.92528861539021</v>
      </c>
      <c r="AA42" s="13">
        <v>5002.5451241250003</v>
      </c>
      <c r="AB42" s="13">
        <v>5082.1041071399995</v>
      </c>
      <c r="AC42" s="107">
        <v>1.5903701224267324</v>
      </c>
      <c r="AD42" s="108">
        <v>0.53091464142656486</v>
      </c>
    </row>
    <row r="43" spans="1:30">
      <c r="A43" s="5"/>
      <c r="B43" s="115" t="s">
        <v>6</v>
      </c>
      <c r="C43" s="13">
        <v>0</v>
      </c>
      <c r="D43" s="13">
        <v>0</v>
      </c>
      <c r="E43" s="113" t="s">
        <v>57</v>
      </c>
      <c r="F43" s="13">
        <v>0</v>
      </c>
      <c r="G43" s="13">
        <v>0</v>
      </c>
      <c r="H43" s="113" t="s">
        <v>57</v>
      </c>
      <c r="I43" s="108">
        <v>0</v>
      </c>
      <c r="J43" s="14">
        <v>0</v>
      </c>
      <c r="K43" s="14">
        <v>0</v>
      </c>
      <c r="L43" s="113" t="s">
        <v>57</v>
      </c>
      <c r="M43" s="14">
        <v>0</v>
      </c>
      <c r="N43" s="14">
        <v>0</v>
      </c>
      <c r="O43" s="113" t="s">
        <v>57</v>
      </c>
      <c r="P43" s="108">
        <v>0</v>
      </c>
      <c r="Q43" s="119">
        <v>0</v>
      </c>
      <c r="R43" s="119">
        <v>0</v>
      </c>
      <c r="S43" s="113" t="s">
        <v>57</v>
      </c>
      <c r="T43" s="14">
        <v>0</v>
      </c>
      <c r="U43" s="14">
        <v>0</v>
      </c>
      <c r="V43" s="113" t="s">
        <v>57</v>
      </c>
      <c r="W43" s="108">
        <v>0</v>
      </c>
      <c r="X43" s="13">
        <v>0</v>
      </c>
      <c r="Y43" s="13">
        <v>0</v>
      </c>
      <c r="Z43" s="113" t="s">
        <v>57</v>
      </c>
      <c r="AA43" s="13">
        <v>0</v>
      </c>
      <c r="AB43" s="13">
        <v>0</v>
      </c>
      <c r="AC43" s="113" t="s">
        <v>57</v>
      </c>
      <c r="AD43" s="108">
        <v>0</v>
      </c>
    </row>
    <row r="44" spans="1:30">
      <c r="A44" s="5"/>
      <c r="B44" s="115" t="s">
        <v>25</v>
      </c>
      <c r="C44" s="13">
        <v>0.20569010999999943</v>
      </c>
      <c r="D44" s="13">
        <v>0.94331362500000016</v>
      </c>
      <c r="E44" s="107">
        <v>358.60913050219227</v>
      </c>
      <c r="F44" s="13">
        <v>1.5296107720001997</v>
      </c>
      <c r="G44" s="13">
        <v>14.229709010000001</v>
      </c>
      <c r="H44" s="107">
        <v>830.28300208637268</v>
      </c>
      <c r="I44" s="108">
        <v>0.22899154448380027</v>
      </c>
      <c r="J44" s="14">
        <v>0</v>
      </c>
      <c r="K44" s="14">
        <v>2</v>
      </c>
      <c r="L44" s="113" t="s">
        <v>57</v>
      </c>
      <c r="M44" s="14">
        <v>2</v>
      </c>
      <c r="N44" s="14">
        <v>4</v>
      </c>
      <c r="O44" s="113">
        <v>100</v>
      </c>
      <c r="P44" s="108">
        <v>1.9812769329833078E-2</v>
      </c>
      <c r="Q44" s="118">
        <v>5715</v>
      </c>
      <c r="R44" s="118">
        <v>0</v>
      </c>
      <c r="S44" s="107">
        <v>-100</v>
      </c>
      <c r="T44" s="14">
        <v>226970</v>
      </c>
      <c r="U44" s="14">
        <v>163853</v>
      </c>
      <c r="V44" s="107">
        <v>-27.808520949905276</v>
      </c>
      <c r="W44" s="108">
        <v>0.33449010830728182</v>
      </c>
      <c r="X44" s="13">
        <v>34.059699999999999</v>
      </c>
      <c r="Y44" s="13">
        <v>0</v>
      </c>
      <c r="Z44" s="107">
        <v>-100</v>
      </c>
      <c r="AA44" s="13">
        <v>3968.3984999999998</v>
      </c>
      <c r="AB44" s="13">
        <v>884.71019999999987</v>
      </c>
      <c r="AC44" s="107">
        <v>-77.70611494788136</v>
      </c>
      <c r="AD44" s="108">
        <v>4.9841115161176203E-2</v>
      </c>
    </row>
    <row r="45" spans="1:30">
      <c r="A45" s="5"/>
      <c r="B45" s="115"/>
      <c r="C45" s="13"/>
      <c r="D45" s="13"/>
      <c r="E45" s="107"/>
      <c r="F45" s="13"/>
      <c r="G45" s="13"/>
      <c r="H45" s="107"/>
      <c r="I45" s="108"/>
      <c r="J45" s="14"/>
      <c r="K45" s="14"/>
      <c r="L45" s="107"/>
      <c r="M45" s="14"/>
      <c r="N45" s="14"/>
      <c r="O45" s="107"/>
      <c r="P45" s="108"/>
      <c r="Q45" s="118"/>
      <c r="R45" s="118"/>
      <c r="S45" s="107"/>
      <c r="T45" s="14"/>
      <c r="U45" s="14"/>
      <c r="V45" s="107"/>
      <c r="W45" s="108"/>
      <c r="X45" s="13"/>
      <c r="Y45" s="13"/>
      <c r="Z45" s="107"/>
      <c r="AA45" s="13"/>
      <c r="AB45" s="13"/>
      <c r="AC45" s="107"/>
      <c r="AD45" s="108"/>
    </row>
    <row r="46" spans="1:30" s="25" customFormat="1" ht="15">
      <c r="A46" s="17">
        <v>7</v>
      </c>
      <c r="B46" s="114" t="s">
        <v>64</v>
      </c>
      <c r="C46" s="124">
        <v>185.70887707299997</v>
      </c>
      <c r="D46" s="124">
        <v>154.02758163699099</v>
      </c>
      <c r="E46" s="105">
        <v>-17.059655917016521</v>
      </c>
      <c r="F46" s="124">
        <v>1694.6791129859964</v>
      </c>
      <c r="G46" s="124">
        <v>1551.6260015109765</v>
      </c>
      <c r="H46" s="105">
        <v>-8.4413096484657046</v>
      </c>
      <c r="I46" s="106">
        <v>0.64023568039644585</v>
      </c>
      <c r="J46" s="125">
        <v>15460</v>
      </c>
      <c r="K46" s="125">
        <v>14773</v>
      </c>
      <c r="L46" s="105">
        <v>-4.4437257438551097</v>
      </c>
      <c r="M46" s="125">
        <v>93648</v>
      </c>
      <c r="N46" s="125">
        <v>101238</v>
      </c>
      <c r="O46" s="105">
        <v>8.1048180420297289</v>
      </c>
      <c r="P46" s="106">
        <v>0.64747810800908001</v>
      </c>
      <c r="Q46" s="125">
        <v>62810</v>
      </c>
      <c r="R46" s="125">
        <v>38274</v>
      </c>
      <c r="S46" s="105">
        <v>-39.06384333704824</v>
      </c>
      <c r="T46" s="125">
        <v>3762543</v>
      </c>
      <c r="U46" s="125">
        <v>5428804</v>
      </c>
      <c r="V46" s="105">
        <v>44.28550052451228</v>
      </c>
      <c r="W46" s="106">
        <v>3.5862377140201849</v>
      </c>
      <c r="X46" s="124">
        <v>3590.6113105050003</v>
      </c>
      <c r="Y46" s="124">
        <v>2913.1484390239993</v>
      </c>
      <c r="Z46" s="105">
        <v>-18.867619268589657</v>
      </c>
      <c r="AA46" s="124">
        <v>97200.580548416998</v>
      </c>
      <c r="AB46" s="124">
        <v>125568.24093750201</v>
      </c>
      <c r="AC46" s="105">
        <v>29.184661479418502</v>
      </c>
      <c r="AD46" s="106">
        <v>3.0565470286383443</v>
      </c>
    </row>
    <row r="47" spans="1:30">
      <c r="A47" s="5"/>
      <c r="B47" s="115" t="s">
        <v>3</v>
      </c>
      <c r="C47" s="13">
        <v>44.055346264000001</v>
      </c>
      <c r="D47" s="13">
        <v>15.797306423999997</v>
      </c>
      <c r="E47" s="107">
        <v>-64.142135373683743</v>
      </c>
      <c r="F47" s="13">
        <v>256.94871057900031</v>
      </c>
      <c r="G47" s="13">
        <v>149.19641338900001</v>
      </c>
      <c r="H47" s="107">
        <v>-41.935332910289603</v>
      </c>
      <c r="I47" s="108">
        <v>0.56039938492477825</v>
      </c>
      <c r="J47" s="14">
        <v>276</v>
      </c>
      <c r="K47" s="14">
        <v>134</v>
      </c>
      <c r="L47" s="107">
        <v>-51.449275362318836</v>
      </c>
      <c r="M47" s="14">
        <v>2223</v>
      </c>
      <c r="N47" s="14">
        <v>1114</v>
      </c>
      <c r="O47" s="107">
        <v>-49.887539361223574</v>
      </c>
      <c r="P47" s="108">
        <v>0.14821043220503596</v>
      </c>
      <c r="Q47" s="118">
        <v>0</v>
      </c>
      <c r="R47" s="118">
        <v>0</v>
      </c>
      <c r="S47" s="113" t="s">
        <v>57</v>
      </c>
      <c r="T47" s="14">
        <v>0</v>
      </c>
      <c r="U47" s="14">
        <v>0</v>
      </c>
      <c r="V47" s="113" t="s">
        <v>57</v>
      </c>
      <c r="W47" s="113" t="s">
        <v>57</v>
      </c>
      <c r="X47" s="13">
        <v>46.167926555000001</v>
      </c>
      <c r="Y47" s="13">
        <v>21.078806723999897</v>
      </c>
      <c r="Z47" s="107">
        <v>-54.343180868457139</v>
      </c>
      <c r="AA47" s="13">
        <v>284.95082382700014</v>
      </c>
      <c r="AB47" s="13">
        <v>304.8240678119999</v>
      </c>
      <c r="AC47" s="107">
        <v>6.9742714613330055</v>
      </c>
      <c r="AD47" s="108">
        <v>1.2897220153162674</v>
      </c>
    </row>
    <row r="48" spans="1:30">
      <c r="A48" s="5"/>
      <c r="B48" s="115" t="s">
        <v>4</v>
      </c>
      <c r="C48" s="13">
        <v>118.41586918799997</v>
      </c>
      <c r="D48" s="13">
        <v>116.34725427099103</v>
      </c>
      <c r="E48" s="107">
        <v>-1.7469068387487483</v>
      </c>
      <c r="F48" s="13">
        <v>650.69560627999613</v>
      </c>
      <c r="G48" s="13">
        <v>799.86878111197643</v>
      </c>
      <c r="H48" s="107">
        <v>22.925185507982466</v>
      </c>
      <c r="I48" s="108">
        <v>1.5195946232526985</v>
      </c>
      <c r="J48" s="14">
        <v>15183</v>
      </c>
      <c r="K48" s="14">
        <v>14639</v>
      </c>
      <c r="L48" s="107">
        <v>-3.5829546202990183</v>
      </c>
      <c r="M48" s="14">
        <v>91375</v>
      </c>
      <c r="N48" s="14">
        <v>100093</v>
      </c>
      <c r="O48" s="107">
        <v>9.5409028727770178</v>
      </c>
      <c r="P48" s="108">
        <v>0.67362679717320773</v>
      </c>
      <c r="Q48" s="119">
        <v>0</v>
      </c>
      <c r="R48" s="119">
        <v>0</v>
      </c>
      <c r="S48" s="113" t="s">
        <v>57</v>
      </c>
      <c r="T48" s="14">
        <v>0</v>
      </c>
      <c r="U48" s="14">
        <v>0</v>
      </c>
      <c r="V48" s="113" t="s">
        <v>57</v>
      </c>
      <c r="W48" s="113" t="s">
        <v>57</v>
      </c>
      <c r="X48" s="13">
        <v>1147.8096281500007</v>
      </c>
      <c r="Y48" s="13">
        <v>1053.8969542999994</v>
      </c>
      <c r="Z48" s="107">
        <v>-8.1819033005818618</v>
      </c>
      <c r="AA48" s="13">
        <v>9511.8204594899998</v>
      </c>
      <c r="AB48" s="13">
        <v>7486.16506329</v>
      </c>
      <c r="AC48" s="107">
        <v>-21.296190406737455</v>
      </c>
      <c r="AD48" s="108">
        <v>0.61229761584640086</v>
      </c>
    </row>
    <row r="49" spans="1:30">
      <c r="A49" s="5"/>
      <c r="B49" s="115" t="s">
        <v>5</v>
      </c>
      <c r="C49" s="13">
        <v>21.823930123999979</v>
      </c>
      <c r="D49" s="13">
        <v>20.745232186999988</v>
      </c>
      <c r="E49" s="107">
        <v>-4.9427299797561961</v>
      </c>
      <c r="F49" s="13">
        <v>679.30909807300009</v>
      </c>
      <c r="G49" s="13">
        <v>382.44211823299986</v>
      </c>
      <c r="H49" s="107">
        <v>-43.701310740887237</v>
      </c>
      <c r="I49" s="108">
        <v>0.24986567112649036</v>
      </c>
      <c r="J49" s="14">
        <v>0</v>
      </c>
      <c r="K49" s="14">
        <v>0</v>
      </c>
      <c r="L49" s="113" t="s">
        <v>57</v>
      </c>
      <c r="M49" s="14">
        <v>3</v>
      </c>
      <c r="N49" s="14">
        <v>11</v>
      </c>
      <c r="O49" s="107">
        <v>266.66666666666663</v>
      </c>
      <c r="P49" s="108">
        <v>0.8527131782945736</v>
      </c>
      <c r="Q49" s="120">
        <v>4782</v>
      </c>
      <c r="R49" s="120">
        <v>3518</v>
      </c>
      <c r="S49" s="107">
        <v>-26.432455039732329</v>
      </c>
      <c r="T49" s="14">
        <v>65178</v>
      </c>
      <c r="U49" s="14">
        <v>27206</v>
      </c>
      <c r="V49" s="107">
        <v>-58.258921722053458</v>
      </c>
      <c r="W49" s="108">
        <v>2.7323701574263885E-2</v>
      </c>
      <c r="X49" s="13">
        <v>1030.5050258000001</v>
      </c>
      <c r="Y49" s="13">
        <v>821.75672150000003</v>
      </c>
      <c r="Z49" s="107">
        <v>-20.256893374968733</v>
      </c>
      <c r="AA49" s="13">
        <v>6163.560872099999</v>
      </c>
      <c r="AB49" s="13">
        <v>6384.2219662999978</v>
      </c>
      <c r="AC49" s="107">
        <v>3.5800910995921904</v>
      </c>
      <c r="AD49" s="108">
        <v>0.66694362110051719</v>
      </c>
    </row>
    <row r="50" spans="1:30">
      <c r="A50" s="5"/>
      <c r="B50" s="115" t="s">
        <v>6</v>
      </c>
      <c r="C50" s="13">
        <v>8.5724038999999988E-2</v>
      </c>
      <c r="D50" s="13">
        <v>2.5495869999999997E-2</v>
      </c>
      <c r="E50" s="107">
        <v>-70.258202602889483</v>
      </c>
      <c r="F50" s="13">
        <v>1.2937189220000003</v>
      </c>
      <c r="G50" s="13">
        <v>0.40521276500000014</v>
      </c>
      <c r="H50" s="107">
        <v>-68.678454175071565</v>
      </c>
      <c r="I50" s="108">
        <v>1.0610612831053396E-2</v>
      </c>
      <c r="J50" s="14">
        <v>0</v>
      </c>
      <c r="K50" s="14">
        <v>0</v>
      </c>
      <c r="L50" s="113" t="s">
        <v>57</v>
      </c>
      <c r="M50" s="14">
        <v>0</v>
      </c>
      <c r="N50" s="14">
        <v>4</v>
      </c>
      <c r="O50" s="113" t="s">
        <v>57</v>
      </c>
      <c r="P50" s="108">
        <v>0.10506960861570791</v>
      </c>
      <c r="Q50" s="118">
        <v>69</v>
      </c>
      <c r="R50" s="118">
        <v>14</v>
      </c>
      <c r="S50" s="107">
        <v>-79.710144927536234</v>
      </c>
      <c r="T50" s="14">
        <v>1243</v>
      </c>
      <c r="U50" s="14">
        <v>213</v>
      </c>
      <c r="V50" s="107">
        <v>-82.864038616251008</v>
      </c>
      <c r="W50" s="108">
        <v>7.5433610454460941E-3</v>
      </c>
      <c r="X50" s="13">
        <v>24.144569700000002</v>
      </c>
      <c r="Y50" s="13">
        <v>6.6377692999999995</v>
      </c>
      <c r="Z50" s="107">
        <v>-72.508231115835557</v>
      </c>
      <c r="AA50" s="13">
        <v>339.57906439999999</v>
      </c>
      <c r="AB50" s="13">
        <v>115.28345010000001</v>
      </c>
      <c r="AC50" s="107">
        <v>-66.051072581964505</v>
      </c>
      <c r="AD50" s="108">
        <v>8.894880422891685E-2</v>
      </c>
    </row>
    <row r="51" spans="1:30">
      <c r="A51" s="5"/>
      <c r="B51" s="115" t="s">
        <v>25</v>
      </c>
      <c r="C51" s="13">
        <v>1.3280074579999999</v>
      </c>
      <c r="D51" s="13">
        <v>1.112292885</v>
      </c>
      <c r="E51" s="107">
        <v>-16.243476021201673</v>
      </c>
      <c r="F51" s="13">
        <v>106.43197913199994</v>
      </c>
      <c r="G51" s="13">
        <v>219.71347601200014</v>
      </c>
      <c r="H51" s="107">
        <v>106.43558242913559</v>
      </c>
      <c r="I51" s="108">
        <v>3.5357383752917881</v>
      </c>
      <c r="J51" s="14">
        <v>1</v>
      </c>
      <c r="K51" s="14">
        <v>0</v>
      </c>
      <c r="L51" s="107">
        <v>-100</v>
      </c>
      <c r="M51" s="14">
        <v>47</v>
      </c>
      <c r="N51" s="14">
        <v>16</v>
      </c>
      <c r="O51" s="107">
        <v>-65.957446808510639</v>
      </c>
      <c r="P51" s="108">
        <v>7.9251077319332314E-2</v>
      </c>
      <c r="Q51" s="14">
        <v>57959</v>
      </c>
      <c r="R51" s="14">
        <v>34742</v>
      </c>
      <c r="S51" s="107">
        <v>-40.057626943183976</v>
      </c>
      <c r="T51" s="14">
        <v>3696122</v>
      </c>
      <c r="U51" s="14">
        <v>5401385</v>
      </c>
      <c r="V51" s="107">
        <v>46.136545276373454</v>
      </c>
      <c r="W51" s="108">
        <v>11.026406923640868</v>
      </c>
      <c r="X51" s="13">
        <v>1341.9841603</v>
      </c>
      <c r="Y51" s="13">
        <v>1009.7781871999999</v>
      </c>
      <c r="Z51" s="107">
        <v>-24.754835632764514</v>
      </c>
      <c r="AA51" s="13">
        <v>80900.669328599994</v>
      </c>
      <c r="AB51" s="13">
        <v>111277.74639000003</v>
      </c>
      <c r="AC51" s="107">
        <v>37.548610306319354</v>
      </c>
      <c r="AD51" s="108">
        <v>6.2689533507132076</v>
      </c>
    </row>
    <row r="52" spans="1:30">
      <c r="A52" s="5"/>
      <c r="B52" s="115"/>
      <c r="C52" s="13"/>
      <c r="D52" s="13"/>
      <c r="E52" s="107"/>
      <c r="F52" s="13"/>
      <c r="G52" s="13"/>
      <c r="H52" s="107"/>
      <c r="I52" s="108"/>
      <c r="J52" s="14"/>
      <c r="K52" s="14"/>
      <c r="L52" s="107"/>
      <c r="M52" s="14"/>
      <c r="N52" s="14"/>
      <c r="O52" s="107"/>
      <c r="P52" s="108"/>
      <c r="Q52" s="118"/>
      <c r="R52" s="118"/>
      <c r="S52" s="107"/>
      <c r="T52" s="14"/>
      <c r="U52" s="14"/>
      <c r="V52" s="107"/>
      <c r="W52" s="108"/>
      <c r="X52" s="13"/>
      <c r="Y52" s="13"/>
      <c r="Z52" s="107"/>
      <c r="AA52" s="13"/>
      <c r="AB52" s="13"/>
      <c r="AC52" s="107"/>
      <c r="AD52" s="108"/>
    </row>
    <row r="53" spans="1:30" s="25" customFormat="1" ht="15">
      <c r="A53" s="17">
        <v>8</v>
      </c>
      <c r="B53" s="114" t="s">
        <v>58</v>
      </c>
      <c r="C53" s="124">
        <v>30.78299680600043</v>
      </c>
      <c r="D53" s="124">
        <v>30.301138176999789</v>
      </c>
      <c r="E53" s="105">
        <v>-1.5653402169950967</v>
      </c>
      <c r="F53" s="124">
        <v>243.57797993795788</v>
      </c>
      <c r="G53" s="124">
        <v>250.54043544099602</v>
      </c>
      <c r="H53" s="105">
        <v>2.858409247343114</v>
      </c>
      <c r="I53" s="106">
        <v>0.10337860154134132</v>
      </c>
      <c r="J53" s="125">
        <v>3937</v>
      </c>
      <c r="K53" s="125">
        <v>3520</v>
      </c>
      <c r="L53" s="105">
        <v>-10.591821183642368</v>
      </c>
      <c r="M53" s="125">
        <v>33744</v>
      </c>
      <c r="N53" s="125">
        <v>30842</v>
      </c>
      <c r="O53" s="105">
        <v>-8.6000474158368903</v>
      </c>
      <c r="P53" s="106">
        <v>0.19725320341389641</v>
      </c>
      <c r="Q53" s="125">
        <v>38988</v>
      </c>
      <c r="R53" s="125">
        <v>33221</v>
      </c>
      <c r="S53" s="105">
        <v>-14.791730788960706</v>
      </c>
      <c r="T53" s="125">
        <v>238737</v>
      </c>
      <c r="U53" s="125">
        <v>145970</v>
      </c>
      <c r="V53" s="105">
        <v>-38.85740375392168</v>
      </c>
      <c r="W53" s="106">
        <v>9.6426969755313771E-2</v>
      </c>
      <c r="X53" s="124">
        <v>1220.3754783101358</v>
      </c>
      <c r="Y53" s="124">
        <v>749.01045796920971</v>
      </c>
      <c r="Z53" s="105">
        <v>-38.624589621681778</v>
      </c>
      <c r="AA53" s="124">
        <v>9660.2815580380848</v>
      </c>
      <c r="AB53" s="124">
        <v>6860.9232095962761</v>
      </c>
      <c r="AC53" s="105">
        <v>-28.978020274290355</v>
      </c>
      <c r="AD53" s="106">
        <v>0.16700667536184513</v>
      </c>
    </row>
    <row r="54" spans="1:30">
      <c r="A54" s="5"/>
      <c r="B54" s="115" t="s">
        <v>3</v>
      </c>
      <c r="C54" s="13">
        <v>1.6098909000000001</v>
      </c>
      <c r="D54" s="13">
        <v>1.3432812000000001</v>
      </c>
      <c r="E54" s="107">
        <v>-16.560730916610563</v>
      </c>
      <c r="F54" s="13">
        <v>15.161150999999984</v>
      </c>
      <c r="G54" s="13">
        <v>12.087847100000001</v>
      </c>
      <c r="H54" s="107">
        <v>-20.270914127825694</v>
      </c>
      <c r="I54" s="108">
        <v>4.5403384210335185E-2</v>
      </c>
      <c r="J54" s="14">
        <v>36</v>
      </c>
      <c r="K54" s="14">
        <v>20</v>
      </c>
      <c r="L54" s="107">
        <v>-44.444444444444443</v>
      </c>
      <c r="M54" s="14">
        <v>544</v>
      </c>
      <c r="N54" s="14">
        <v>148</v>
      </c>
      <c r="O54" s="107">
        <v>-72.794117647058826</v>
      </c>
      <c r="P54" s="108">
        <v>1.9690434440166358E-2</v>
      </c>
      <c r="Q54" s="14">
        <v>0</v>
      </c>
      <c r="R54" s="14">
        <v>0</v>
      </c>
      <c r="S54" s="113" t="s">
        <v>57</v>
      </c>
      <c r="T54" s="14">
        <v>0</v>
      </c>
      <c r="U54" s="14">
        <v>0</v>
      </c>
      <c r="V54" s="113" t="s">
        <v>57</v>
      </c>
      <c r="W54" s="113" t="s">
        <v>57</v>
      </c>
      <c r="X54" s="13">
        <v>2.3256337999999999</v>
      </c>
      <c r="Y54" s="13">
        <v>1.7202792</v>
      </c>
      <c r="Z54" s="107">
        <v>-26.02966124761344</v>
      </c>
      <c r="AA54" s="13">
        <v>23.75757199999985</v>
      </c>
      <c r="AB54" s="13">
        <v>25.810722899999991</v>
      </c>
      <c r="AC54" s="107">
        <v>8.6420906143108969</v>
      </c>
      <c r="AD54" s="108">
        <v>0.10920613255475772</v>
      </c>
    </row>
    <row r="55" spans="1:30">
      <c r="A55" s="5"/>
      <c r="B55" s="115" t="s">
        <v>4</v>
      </c>
      <c r="C55" s="13">
        <v>26.330743353999946</v>
      </c>
      <c r="D55" s="13">
        <v>26.733162574999884</v>
      </c>
      <c r="E55" s="107">
        <v>1.528324573255188</v>
      </c>
      <c r="F55" s="13">
        <v>209.45318012900069</v>
      </c>
      <c r="G55" s="13">
        <v>219.66121671900112</v>
      </c>
      <c r="H55" s="107">
        <v>4.8736603491593575</v>
      </c>
      <c r="I55" s="108">
        <v>0.41731345408842829</v>
      </c>
      <c r="J55" s="14">
        <v>3900</v>
      </c>
      <c r="K55" s="14">
        <v>3499</v>
      </c>
      <c r="L55" s="107">
        <v>-10.282051282051283</v>
      </c>
      <c r="M55" s="14">
        <v>33195</v>
      </c>
      <c r="N55" s="14">
        <v>30692</v>
      </c>
      <c r="O55" s="107">
        <v>-7.5402922126826324</v>
      </c>
      <c r="P55" s="108">
        <v>0.206557438170902</v>
      </c>
      <c r="Q55" s="120">
        <v>0</v>
      </c>
      <c r="R55" s="120">
        <v>0</v>
      </c>
      <c r="S55" s="113" t="s">
        <v>57</v>
      </c>
      <c r="T55" s="14">
        <v>0</v>
      </c>
      <c r="U55" s="14">
        <v>0</v>
      </c>
      <c r="V55" s="113" t="s">
        <v>57</v>
      </c>
      <c r="W55" s="113" t="s">
        <v>57</v>
      </c>
      <c r="X55" s="13">
        <v>906.28275779999865</v>
      </c>
      <c r="Y55" s="13">
        <v>560.75525599999992</v>
      </c>
      <c r="Z55" s="107">
        <v>-38.125794496936777</v>
      </c>
      <c r="AA55" s="13">
        <v>6887.4312736000284</v>
      </c>
      <c r="AB55" s="13">
        <v>5837.0714503999998</v>
      </c>
      <c r="AC55" s="107">
        <v>-15.250385542518966</v>
      </c>
      <c r="AD55" s="108">
        <v>0.47741732948569399</v>
      </c>
    </row>
    <row r="56" spans="1:30">
      <c r="A56" s="5"/>
      <c r="B56" s="115" t="s">
        <v>5</v>
      </c>
      <c r="C56" s="13">
        <v>2.7301245350004861</v>
      </c>
      <c r="D56" s="13">
        <v>2.1707022829999043</v>
      </c>
      <c r="E56" s="107">
        <v>-20.490722852702476</v>
      </c>
      <c r="F56" s="13">
        <v>17.951909096957191</v>
      </c>
      <c r="G56" s="13">
        <v>18.111906799994888</v>
      </c>
      <c r="H56" s="107">
        <v>0.89125731516106821</v>
      </c>
      <c r="I56" s="108">
        <v>1.1833277592098302E-2</v>
      </c>
      <c r="J56" s="14">
        <v>0</v>
      </c>
      <c r="K56" s="14">
        <v>0</v>
      </c>
      <c r="L56" s="113" t="s">
        <v>57</v>
      </c>
      <c r="M56" s="14">
        <v>0</v>
      </c>
      <c r="N56" s="14">
        <v>0</v>
      </c>
      <c r="O56" s="113" t="s">
        <v>57</v>
      </c>
      <c r="P56" s="108">
        <v>0</v>
      </c>
      <c r="Q56" s="120">
        <v>27541</v>
      </c>
      <c r="R56" s="120">
        <v>32431</v>
      </c>
      <c r="S56" s="107">
        <v>17.75534657419847</v>
      </c>
      <c r="T56" s="14">
        <v>213043</v>
      </c>
      <c r="U56" s="14">
        <v>142295</v>
      </c>
      <c r="V56" s="107">
        <v>-33.208319447247739</v>
      </c>
      <c r="W56" s="108">
        <v>0.14291061219987794</v>
      </c>
      <c r="X56" s="13">
        <v>153.26076349998334</v>
      </c>
      <c r="Y56" s="13">
        <v>135.80726999997901</v>
      </c>
      <c r="Z56" s="107">
        <v>-11.388102930862813</v>
      </c>
      <c r="AA56" s="13">
        <v>959.35034259890176</v>
      </c>
      <c r="AB56" s="13">
        <v>612.94415320119879</v>
      </c>
      <c r="AC56" s="107">
        <v>-36.108413581140837</v>
      </c>
      <c r="AD56" s="108">
        <v>6.4032734956005755E-2</v>
      </c>
    </row>
    <row r="57" spans="1:30">
      <c r="A57" s="5"/>
      <c r="B57" s="115" t="s">
        <v>6</v>
      </c>
      <c r="C57" s="13">
        <v>0</v>
      </c>
      <c r="D57" s="13">
        <v>0</v>
      </c>
      <c r="E57" s="113" t="s">
        <v>57</v>
      </c>
      <c r="F57" s="13">
        <v>0</v>
      </c>
      <c r="G57" s="13">
        <v>0</v>
      </c>
      <c r="H57" s="113" t="s">
        <v>57</v>
      </c>
      <c r="I57" s="108">
        <v>0</v>
      </c>
      <c r="J57" s="14">
        <v>0</v>
      </c>
      <c r="K57" s="14">
        <v>0</v>
      </c>
      <c r="L57" s="113" t="s">
        <v>57</v>
      </c>
      <c r="M57" s="14">
        <v>0</v>
      </c>
      <c r="N57" s="14">
        <v>0</v>
      </c>
      <c r="O57" s="113" t="s">
        <v>57</v>
      </c>
      <c r="P57" s="108">
        <v>0</v>
      </c>
      <c r="Q57" s="120">
        <v>0</v>
      </c>
      <c r="R57" s="120">
        <v>0</v>
      </c>
      <c r="S57" s="113" t="s">
        <v>57</v>
      </c>
      <c r="T57" s="14">
        <v>0</v>
      </c>
      <c r="U57" s="14">
        <v>0</v>
      </c>
      <c r="V57" s="113" t="s">
        <v>57</v>
      </c>
      <c r="W57" s="108">
        <v>0</v>
      </c>
      <c r="X57" s="13">
        <v>0</v>
      </c>
      <c r="Y57" s="13">
        <v>0</v>
      </c>
      <c r="Z57" s="113" t="s">
        <v>57</v>
      </c>
      <c r="AA57" s="13">
        <v>0</v>
      </c>
      <c r="AB57" s="13">
        <v>0</v>
      </c>
      <c r="AC57" s="113" t="s">
        <v>57</v>
      </c>
      <c r="AD57" s="108">
        <v>0</v>
      </c>
    </row>
    <row r="58" spans="1:30">
      <c r="A58" s="5"/>
      <c r="B58" s="115" t="s">
        <v>25</v>
      </c>
      <c r="C58" s="13">
        <v>0.11223801700000001</v>
      </c>
      <c r="D58" s="13">
        <v>5.3992119000000019E-2</v>
      </c>
      <c r="E58" s="107">
        <v>-51.894981359123605</v>
      </c>
      <c r="F58" s="13">
        <v>1.0117397120000002</v>
      </c>
      <c r="G58" s="13">
        <v>0.67946482199999991</v>
      </c>
      <c r="H58" s="107">
        <v>-32.841934151538005</v>
      </c>
      <c r="I58" s="108">
        <v>1.0934285367525616E-2</v>
      </c>
      <c r="J58" s="14">
        <v>1</v>
      </c>
      <c r="K58" s="14">
        <v>1</v>
      </c>
      <c r="L58" s="113">
        <v>0</v>
      </c>
      <c r="M58" s="14">
        <v>5</v>
      </c>
      <c r="N58" s="14">
        <v>2</v>
      </c>
      <c r="O58" s="107">
        <v>-60</v>
      </c>
      <c r="P58" s="108">
        <v>9.9063846649165392E-3</v>
      </c>
      <c r="Q58" s="120">
        <v>11447</v>
      </c>
      <c r="R58" s="120">
        <v>790</v>
      </c>
      <c r="S58" s="107">
        <v>-93.098628461605657</v>
      </c>
      <c r="T58" s="14">
        <v>25694</v>
      </c>
      <c r="U58" s="14">
        <v>3675</v>
      </c>
      <c r="V58" s="107">
        <v>-85.6970498949171</v>
      </c>
      <c r="W58" s="108">
        <v>7.5021583250185261E-3</v>
      </c>
      <c r="X58" s="13">
        <v>158.50632321015385</v>
      </c>
      <c r="Y58" s="13">
        <v>50.727652769230772</v>
      </c>
      <c r="Z58" s="107">
        <v>-67.996448506363947</v>
      </c>
      <c r="AA58" s="13">
        <v>1789.7423698391544</v>
      </c>
      <c r="AB58" s="13">
        <v>385.09688309507692</v>
      </c>
      <c r="AC58" s="107">
        <v>-78.483110777017259</v>
      </c>
      <c r="AD58" s="108">
        <v>2.1694853409118309E-2</v>
      </c>
    </row>
    <row r="59" spans="1:30">
      <c r="A59" s="5"/>
      <c r="B59" s="115"/>
      <c r="C59" s="13"/>
      <c r="D59" s="13"/>
      <c r="E59" s="107"/>
      <c r="F59" s="13"/>
      <c r="G59" s="13"/>
      <c r="H59" s="107"/>
      <c r="I59" s="108"/>
      <c r="J59" s="14"/>
      <c r="K59" s="14"/>
      <c r="L59" s="107"/>
      <c r="M59" s="14"/>
      <c r="N59" s="14"/>
      <c r="O59" s="107"/>
      <c r="P59" s="108"/>
      <c r="Q59" s="120"/>
      <c r="R59" s="120"/>
      <c r="S59" s="107"/>
      <c r="T59" s="14"/>
      <c r="U59" s="14"/>
      <c r="V59" s="107"/>
      <c r="W59" s="108"/>
      <c r="X59" s="13"/>
      <c r="Y59" s="13"/>
      <c r="Z59" s="107"/>
      <c r="AA59" s="13"/>
      <c r="AB59" s="13"/>
      <c r="AC59" s="107"/>
      <c r="AD59" s="108"/>
    </row>
    <row r="60" spans="1:30" s="26" customFormat="1" ht="15">
      <c r="A60" s="17">
        <v>9</v>
      </c>
      <c r="B60" s="114" t="s">
        <v>65</v>
      </c>
      <c r="C60" s="124">
        <v>77.825050483079153</v>
      </c>
      <c r="D60" s="124">
        <v>0</v>
      </c>
      <c r="E60" s="129" t="s">
        <v>57</v>
      </c>
      <c r="F60" s="124">
        <v>585.95483928433453</v>
      </c>
      <c r="G60" s="124">
        <v>435.65103984184691</v>
      </c>
      <c r="H60" s="129" t="s">
        <v>57</v>
      </c>
      <c r="I60" s="130">
        <v>0.17975938765975291</v>
      </c>
      <c r="J60" s="125">
        <v>9649</v>
      </c>
      <c r="K60" s="125">
        <v>0</v>
      </c>
      <c r="L60" s="129" t="s">
        <v>57</v>
      </c>
      <c r="M60" s="125">
        <v>74221</v>
      </c>
      <c r="N60" s="125">
        <v>61374</v>
      </c>
      <c r="O60" s="129" t="s">
        <v>57</v>
      </c>
      <c r="P60" s="130">
        <v>0.39252376974011022</v>
      </c>
      <c r="Q60" s="125">
        <v>225753</v>
      </c>
      <c r="R60" s="125">
        <v>0</v>
      </c>
      <c r="S60" s="129" t="s">
        <v>57</v>
      </c>
      <c r="T60" s="125">
        <v>667451</v>
      </c>
      <c r="U60" s="125">
        <v>144394</v>
      </c>
      <c r="V60" s="129" t="s">
        <v>57</v>
      </c>
      <c r="W60" s="130">
        <v>9.5385872924907703E-2</v>
      </c>
      <c r="X60" s="124">
        <v>4878.8791791566364</v>
      </c>
      <c r="Y60" s="124">
        <v>0</v>
      </c>
      <c r="Z60" s="129" t="s">
        <v>57</v>
      </c>
      <c r="AA60" s="124">
        <v>46886.773355544108</v>
      </c>
      <c r="AB60" s="124">
        <v>52819.224543278295</v>
      </c>
      <c r="AC60" s="129" t="s">
        <v>57</v>
      </c>
      <c r="AD60" s="130">
        <v>1.2857108025674513</v>
      </c>
    </row>
    <row r="61" spans="1:30" s="27" customFormat="1">
      <c r="A61" s="5"/>
      <c r="B61" s="115" t="s">
        <v>3</v>
      </c>
      <c r="C61" s="131">
        <v>10.540549042</v>
      </c>
      <c r="D61" s="131">
        <v>0</v>
      </c>
      <c r="E61" s="113" t="s">
        <v>57</v>
      </c>
      <c r="F61" s="131">
        <v>103.20636510300001</v>
      </c>
      <c r="G61" s="131">
        <v>53.750115783000012</v>
      </c>
      <c r="H61" s="113" t="s">
        <v>57</v>
      </c>
      <c r="I61" s="132">
        <v>0.20189179578930563</v>
      </c>
      <c r="J61" s="133">
        <v>112</v>
      </c>
      <c r="K61" s="133">
        <v>0</v>
      </c>
      <c r="L61" s="113" t="s">
        <v>57</v>
      </c>
      <c r="M61" s="133">
        <v>833</v>
      </c>
      <c r="N61" s="133">
        <v>629</v>
      </c>
      <c r="O61" s="113" t="s">
        <v>57</v>
      </c>
      <c r="P61" s="132">
        <v>8.3684346370707027E-2</v>
      </c>
      <c r="Q61" s="134">
        <v>0</v>
      </c>
      <c r="R61" s="134">
        <v>0</v>
      </c>
      <c r="S61" s="113" t="s">
        <v>57</v>
      </c>
      <c r="T61" s="133">
        <v>0</v>
      </c>
      <c r="U61" s="133">
        <v>0</v>
      </c>
      <c r="V61" s="113" t="s">
        <v>57</v>
      </c>
      <c r="W61" s="113" t="s">
        <v>57</v>
      </c>
      <c r="X61" s="131">
        <v>1.3102501000000002</v>
      </c>
      <c r="Y61" s="131">
        <v>0</v>
      </c>
      <c r="Z61" s="113" t="s">
        <v>57</v>
      </c>
      <c r="AA61" s="131">
        <v>12.6280646</v>
      </c>
      <c r="AB61" s="131">
        <v>50.662899899999999</v>
      </c>
      <c r="AC61" s="113" t="s">
        <v>57</v>
      </c>
      <c r="AD61" s="132">
        <v>0.21435662160736399</v>
      </c>
    </row>
    <row r="62" spans="1:30" s="27" customFormat="1">
      <c r="A62" s="5"/>
      <c r="B62" s="115" t="s">
        <v>4</v>
      </c>
      <c r="C62" s="131">
        <v>52.658233365999997</v>
      </c>
      <c r="D62" s="131">
        <v>0</v>
      </c>
      <c r="E62" s="113" t="s">
        <v>57</v>
      </c>
      <c r="F62" s="131">
        <v>379.538226259</v>
      </c>
      <c r="G62" s="131">
        <v>336.08196946899994</v>
      </c>
      <c r="H62" s="113" t="s">
        <v>57</v>
      </c>
      <c r="I62" s="132">
        <v>0.63849016968418737</v>
      </c>
      <c r="J62" s="133">
        <v>9536</v>
      </c>
      <c r="K62" s="133">
        <v>0</v>
      </c>
      <c r="L62" s="113" t="s">
        <v>57</v>
      </c>
      <c r="M62" s="133">
        <v>73377</v>
      </c>
      <c r="N62" s="133">
        <v>60717</v>
      </c>
      <c r="O62" s="113" t="s">
        <v>57</v>
      </c>
      <c r="P62" s="132">
        <v>0.40862596029658077</v>
      </c>
      <c r="Q62" s="134">
        <v>0</v>
      </c>
      <c r="R62" s="134">
        <v>0</v>
      </c>
      <c r="S62" s="113" t="s">
        <v>57</v>
      </c>
      <c r="T62" s="133">
        <v>0</v>
      </c>
      <c r="U62" s="133">
        <v>0</v>
      </c>
      <c r="V62" s="113" t="s">
        <v>57</v>
      </c>
      <c r="W62" s="113" t="s">
        <v>57</v>
      </c>
      <c r="X62" s="131">
        <v>1031.9390056</v>
      </c>
      <c r="Y62" s="131">
        <v>0</v>
      </c>
      <c r="Z62" s="113" t="s">
        <v>57</v>
      </c>
      <c r="AA62" s="131">
        <v>7815.624958299999</v>
      </c>
      <c r="AB62" s="131">
        <v>5298.2172917000007</v>
      </c>
      <c r="AC62" s="113" t="s">
        <v>57</v>
      </c>
      <c r="AD62" s="132">
        <v>0.43334414730609516</v>
      </c>
    </row>
    <row r="63" spans="1:30" s="27" customFormat="1">
      <c r="A63" s="5"/>
      <c r="B63" s="115" t="s">
        <v>5</v>
      </c>
      <c r="C63" s="131">
        <v>2.0224600000000002E-2</v>
      </c>
      <c r="D63" s="131">
        <v>0</v>
      </c>
      <c r="E63" s="113" t="s">
        <v>57</v>
      </c>
      <c r="F63" s="131">
        <v>0.40764794245762714</v>
      </c>
      <c r="G63" s="131">
        <v>0.21275849999999999</v>
      </c>
      <c r="H63" s="113" t="s">
        <v>57</v>
      </c>
      <c r="I63" s="132">
        <v>1.3900415999154529E-4</v>
      </c>
      <c r="J63" s="133">
        <v>0</v>
      </c>
      <c r="K63" s="133">
        <v>0</v>
      </c>
      <c r="L63" s="113" t="s">
        <v>57</v>
      </c>
      <c r="M63" s="133">
        <v>0</v>
      </c>
      <c r="N63" s="133">
        <v>0</v>
      </c>
      <c r="O63" s="113" t="s">
        <v>57</v>
      </c>
      <c r="P63" s="132">
        <v>0</v>
      </c>
      <c r="Q63" s="133">
        <v>34</v>
      </c>
      <c r="R63" s="133">
        <v>0</v>
      </c>
      <c r="S63" s="113" t="s">
        <v>57</v>
      </c>
      <c r="T63" s="133">
        <v>2257</v>
      </c>
      <c r="U63" s="133">
        <v>933</v>
      </c>
      <c r="V63" s="113" t="s">
        <v>57</v>
      </c>
      <c r="W63" s="132">
        <v>9.3703644669514835E-4</v>
      </c>
      <c r="X63" s="131">
        <v>1.8637100000000002</v>
      </c>
      <c r="Y63" s="131">
        <v>0</v>
      </c>
      <c r="Z63" s="113" t="s">
        <v>57</v>
      </c>
      <c r="AA63" s="131">
        <v>34.4002786</v>
      </c>
      <c r="AB63" s="131">
        <v>17.620324</v>
      </c>
      <c r="AC63" s="113" t="s">
        <v>57</v>
      </c>
      <c r="AD63" s="132">
        <v>1.8407509568993154E-3</v>
      </c>
    </row>
    <row r="64" spans="1:30" s="27" customFormat="1">
      <c r="A64" s="5"/>
      <c r="B64" s="115" t="s">
        <v>6</v>
      </c>
      <c r="C64" s="131">
        <v>2.2782476010000012</v>
      </c>
      <c r="D64" s="131">
        <v>0</v>
      </c>
      <c r="E64" s="113" t="s">
        <v>57</v>
      </c>
      <c r="F64" s="131">
        <v>31.067116881660095</v>
      </c>
      <c r="G64" s="131">
        <v>14.069978606757102</v>
      </c>
      <c r="H64" s="113" t="s">
        <v>57</v>
      </c>
      <c r="I64" s="132">
        <v>0.3684264377443876</v>
      </c>
      <c r="J64" s="133">
        <v>1</v>
      </c>
      <c r="K64" s="133">
        <v>0</v>
      </c>
      <c r="L64" s="113" t="s">
        <v>57</v>
      </c>
      <c r="M64" s="133">
        <v>11</v>
      </c>
      <c r="N64" s="133">
        <v>28</v>
      </c>
      <c r="O64" s="113" t="s">
        <v>57</v>
      </c>
      <c r="P64" s="132">
        <v>0.73548726030995526</v>
      </c>
      <c r="Q64" s="121">
        <v>568</v>
      </c>
      <c r="R64" s="121">
        <v>0</v>
      </c>
      <c r="S64" s="113" t="s">
        <v>57</v>
      </c>
      <c r="T64" s="133">
        <v>84849</v>
      </c>
      <c r="U64" s="133">
        <v>59444</v>
      </c>
      <c r="V64" s="113" t="s">
        <v>57</v>
      </c>
      <c r="W64" s="132">
        <v>2.1051997839694723</v>
      </c>
      <c r="X64" s="131">
        <v>841.71701780000001</v>
      </c>
      <c r="Y64" s="131">
        <v>0</v>
      </c>
      <c r="Z64" s="113" t="s">
        <v>57</v>
      </c>
      <c r="AA64" s="131">
        <v>7291.9783759000002</v>
      </c>
      <c r="AB64" s="131">
        <v>11903.543821231298</v>
      </c>
      <c r="AC64" s="113" t="s">
        <v>57</v>
      </c>
      <c r="AD64" s="132">
        <v>9.1843711136906325</v>
      </c>
    </row>
    <row r="65" spans="1:30" s="27" customFormat="1">
      <c r="A65" s="5"/>
      <c r="B65" s="115" t="s">
        <v>25</v>
      </c>
      <c r="C65" s="131">
        <v>12.327795874079156</v>
      </c>
      <c r="D65" s="131">
        <v>0</v>
      </c>
      <c r="E65" s="113" t="s">
        <v>57</v>
      </c>
      <c r="F65" s="131">
        <v>71.735483098216875</v>
      </c>
      <c r="G65" s="131">
        <v>31.536217483089818</v>
      </c>
      <c r="H65" s="113" t="s">
        <v>57</v>
      </c>
      <c r="I65" s="132">
        <v>0.5074964740006136</v>
      </c>
      <c r="J65" s="133">
        <v>0</v>
      </c>
      <c r="K65" s="133">
        <v>0</v>
      </c>
      <c r="L65" s="113" t="s">
        <v>57</v>
      </c>
      <c r="M65" s="133">
        <v>0</v>
      </c>
      <c r="N65" s="133">
        <v>0</v>
      </c>
      <c r="O65" s="113" t="s">
        <v>57</v>
      </c>
      <c r="P65" s="132">
        <v>0</v>
      </c>
      <c r="Q65" s="121">
        <v>225151</v>
      </c>
      <c r="R65" s="121">
        <v>0</v>
      </c>
      <c r="S65" s="113" t="s">
        <v>57</v>
      </c>
      <c r="T65" s="133">
        <v>580345</v>
      </c>
      <c r="U65" s="133">
        <v>84017</v>
      </c>
      <c r="V65" s="113" t="s">
        <v>57</v>
      </c>
      <c r="W65" s="132">
        <v>0.17151260843349159</v>
      </c>
      <c r="X65" s="131">
        <v>3002.0491956566361</v>
      </c>
      <c r="Y65" s="131">
        <v>0</v>
      </c>
      <c r="Z65" s="113" t="s">
        <v>57</v>
      </c>
      <c r="AA65" s="131">
        <v>31732.141678144111</v>
      </c>
      <c r="AB65" s="131">
        <v>35549.180206446996</v>
      </c>
      <c r="AC65" s="113" t="s">
        <v>57</v>
      </c>
      <c r="AD65" s="132">
        <v>2.002701884249702</v>
      </c>
    </row>
    <row r="66" spans="1:30" s="27" customFormat="1">
      <c r="A66" s="5"/>
      <c r="B66" s="115"/>
      <c r="C66" s="13"/>
      <c r="D66" s="13"/>
      <c r="E66" s="107"/>
      <c r="F66" s="13"/>
      <c r="G66" s="13"/>
      <c r="H66" s="107"/>
      <c r="I66" s="108"/>
      <c r="J66" s="14"/>
      <c r="K66" s="14"/>
      <c r="L66" s="107"/>
      <c r="M66" s="14"/>
      <c r="N66" s="14"/>
      <c r="O66" s="107"/>
      <c r="P66" s="108"/>
      <c r="Q66" s="118"/>
      <c r="R66" s="118"/>
      <c r="S66" s="107"/>
      <c r="T66" s="14"/>
      <c r="U66" s="14"/>
      <c r="V66" s="107"/>
      <c r="W66" s="108"/>
      <c r="X66" s="13"/>
      <c r="Y66" s="13"/>
      <c r="Z66" s="107"/>
      <c r="AA66" s="13"/>
      <c r="AB66" s="13"/>
      <c r="AC66" s="107"/>
      <c r="AD66" s="108"/>
    </row>
    <row r="67" spans="1:30" s="28" customFormat="1" ht="15">
      <c r="A67" s="18">
        <v>10</v>
      </c>
      <c r="B67" s="114" t="s">
        <v>17</v>
      </c>
      <c r="C67" s="124">
        <v>25.624942562000001</v>
      </c>
      <c r="D67" s="124">
        <v>39.890925933999995</v>
      </c>
      <c r="E67" s="105">
        <v>55.672255020604226</v>
      </c>
      <c r="F67" s="124">
        <v>241.43654437600003</v>
      </c>
      <c r="G67" s="124">
        <v>399.507422217</v>
      </c>
      <c r="H67" s="105">
        <v>65.470982551352733</v>
      </c>
      <c r="I67" s="106">
        <v>0.16484572057793126</v>
      </c>
      <c r="J67" s="125">
        <v>3029</v>
      </c>
      <c r="K67" s="125">
        <v>3085</v>
      </c>
      <c r="L67" s="105">
        <v>1.848794981842192</v>
      </c>
      <c r="M67" s="125">
        <v>20067</v>
      </c>
      <c r="N67" s="125">
        <v>23110</v>
      </c>
      <c r="O67" s="105">
        <v>15.164199930233718</v>
      </c>
      <c r="P67" s="106">
        <v>0.14780239708498624</v>
      </c>
      <c r="Q67" s="125">
        <v>3768</v>
      </c>
      <c r="R67" s="125">
        <v>13817</v>
      </c>
      <c r="S67" s="105">
        <v>266.69320594479831</v>
      </c>
      <c r="T67" s="125">
        <v>62121</v>
      </c>
      <c r="U67" s="125">
        <v>78040</v>
      </c>
      <c r="V67" s="105">
        <v>25.625794819787188</v>
      </c>
      <c r="W67" s="106">
        <v>5.1552789749295655E-2</v>
      </c>
      <c r="X67" s="124">
        <v>1541.2352765000001</v>
      </c>
      <c r="Y67" s="124">
        <v>5330.2330013569999</v>
      </c>
      <c r="Z67" s="105">
        <v>245.8416169568514</v>
      </c>
      <c r="AA67" s="124">
        <v>16492.1886839</v>
      </c>
      <c r="AB67" s="124">
        <v>21374.977179557001</v>
      </c>
      <c r="AC67" s="105">
        <v>29.606673736540962</v>
      </c>
      <c r="AD67" s="106">
        <v>0.5203037208899447</v>
      </c>
    </row>
    <row r="68" spans="1:30">
      <c r="A68" s="5"/>
      <c r="B68" s="115" t="s">
        <v>3</v>
      </c>
      <c r="C68" s="13">
        <v>0.45276376499999998</v>
      </c>
      <c r="D68" s="13">
        <v>0.67626676500000005</v>
      </c>
      <c r="E68" s="107">
        <v>49.364153511710477</v>
      </c>
      <c r="F68" s="13">
        <v>2.6711680390000003</v>
      </c>
      <c r="G68" s="13">
        <v>5.1987027399999999</v>
      </c>
      <c r="H68" s="107">
        <v>94.622826572386941</v>
      </c>
      <c r="I68" s="108">
        <v>1.9526942717495346E-2</v>
      </c>
      <c r="J68" s="14">
        <v>18</v>
      </c>
      <c r="K68" s="14">
        <v>20</v>
      </c>
      <c r="L68" s="107">
        <v>11.111111111111111</v>
      </c>
      <c r="M68" s="14">
        <v>96</v>
      </c>
      <c r="N68" s="14">
        <v>139</v>
      </c>
      <c r="O68" s="107">
        <v>44.791666666666671</v>
      </c>
      <c r="P68" s="108">
        <v>1.8493043156642727E-2</v>
      </c>
      <c r="Q68" s="118">
        <v>0</v>
      </c>
      <c r="R68" s="118">
        <v>0</v>
      </c>
      <c r="S68" s="113" t="s">
        <v>57</v>
      </c>
      <c r="T68" s="14">
        <v>0</v>
      </c>
      <c r="U68" s="14">
        <v>0</v>
      </c>
      <c r="V68" s="113" t="s">
        <v>57</v>
      </c>
      <c r="W68" s="113" t="s">
        <v>57</v>
      </c>
      <c r="X68" s="13">
        <v>0.15010120000000002</v>
      </c>
      <c r="Y68" s="13">
        <v>0.46895189999999998</v>
      </c>
      <c r="Z68" s="107">
        <v>212.42381806407934</v>
      </c>
      <c r="AA68" s="13">
        <v>1.8651663999999999</v>
      </c>
      <c r="AB68" s="13">
        <v>2.3980294</v>
      </c>
      <c r="AC68" s="107">
        <v>28.569193611894367</v>
      </c>
      <c r="AD68" s="108">
        <v>1.0146151951699356E-2</v>
      </c>
    </row>
    <row r="69" spans="1:30">
      <c r="A69" s="5"/>
      <c r="B69" s="115" t="s">
        <v>4</v>
      </c>
      <c r="C69" s="13">
        <v>22.785338799999998</v>
      </c>
      <c r="D69" s="13">
        <v>22.385958199999994</v>
      </c>
      <c r="E69" s="107">
        <v>-1.7527964078375005</v>
      </c>
      <c r="F69" s="13">
        <v>143.71226740000003</v>
      </c>
      <c r="G69" s="13">
        <v>160.30644530000001</v>
      </c>
      <c r="H69" s="107">
        <v>11.546806824648272</v>
      </c>
      <c r="I69" s="108">
        <v>0.30455096898766237</v>
      </c>
      <c r="J69" s="14">
        <v>3008</v>
      </c>
      <c r="K69" s="14">
        <v>3058</v>
      </c>
      <c r="L69" s="107">
        <v>1.6622340425531914</v>
      </c>
      <c r="M69" s="14">
        <v>19954</v>
      </c>
      <c r="N69" s="14">
        <v>22947</v>
      </c>
      <c r="O69" s="107">
        <v>14.999498847348903</v>
      </c>
      <c r="P69" s="108">
        <v>0.15443351797561866</v>
      </c>
      <c r="Q69" s="119">
        <v>0</v>
      </c>
      <c r="R69" s="119">
        <v>0</v>
      </c>
      <c r="S69" s="113" t="s">
        <v>57</v>
      </c>
      <c r="T69" s="14">
        <v>0</v>
      </c>
      <c r="U69" s="14">
        <v>0</v>
      </c>
      <c r="V69" s="113" t="s">
        <v>57</v>
      </c>
      <c r="W69" s="113" t="s">
        <v>57</v>
      </c>
      <c r="X69" s="13">
        <v>224.6258722</v>
      </c>
      <c r="Y69" s="13">
        <v>222.54050055700017</v>
      </c>
      <c r="Z69" s="107">
        <v>-0.92837553509556558</v>
      </c>
      <c r="AA69" s="13">
        <v>1424.2214044</v>
      </c>
      <c r="AB69" s="13">
        <v>1663.339486157</v>
      </c>
      <c r="AC69" s="107">
        <v>16.789389698699015</v>
      </c>
      <c r="AD69" s="108">
        <v>0.13604546428068193</v>
      </c>
    </row>
    <row r="70" spans="1:30">
      <c r="A70" s="5"/>
      <c r="B70" s="115" t="s">
        <v>5</v>
      </c>
      <c r="C70" s="126">
        <v>1.416276657</v>
      </c>
      <c r="D70" s="126">
        <v>1.4581139830000001</v>
      </c>
      <c r="E70" s="107">
        <v>2.9540362607275541</v>
      </c>
      <c r="F70" s="126">
        <v>16.471247171999995</v>
      </c>
      <c r="G70" s="126">
        <v>10.636490478000001</v>
      </c>
      <c r="H70" s="107">
        <v>-35.423891300220937</v>
      </c>
      <c r="I70" s="108">
        <v>6.9492707654568928E-3</v>
      </c>
      <c r="J70" s="127">
        <v>0</v>
      </c>
      <c r="K70" s="127">
        <v>1</v>
      </c>
      <c r="L70" s="113" t="s">
        <v>57</v>
      </c>
      <c r="M70" s="127">
        <v>0</v>
      </c>
      <c r="N70" s="127">
        <v>1</v>
      </c>
      <c r="O70" s="113" t="s">
        <v>57</v>
      </c>
      <c r="P70" s="108">
        <v>7.7519379844961239E-2</v>
      </c>
      <c r="Q70" s="118">
        <v>294</v>
      </c>
      <c r="R70" s="118">
        <v>432</v>
      </c>
      <c r="S70" s="107">
        <v>46.938775510204081</v>
      </c>
      <c r="T70" s="127">
        <v>6893</v>
      </c>
      <c r="U70" s="127">
        <v>3190</v>
      </c>
      <c r="V70" s="107">
        <v>-53.721166400696362</v>
      </c>
      <c r="W70" s="108">
        <v>3.2038009270713001E-3</v>
      </c>
      <c r="X70" s="126">
        <v>50.561461600000001</v>
      </c>
      <c r="Y70" s="126">
        <v>63.7980819</v>
      </c>
      <c r="Z70" s="107">
        <v>26.179267531300948</v>
      </c>
      <c r="AA70" s="126">
        <v>788.6736396</v>
      </c>
      <c r="AB70" s="126">
        <v>439.70636149999996</v>
      </c>
      <c r="AC70" s="107">
        <v>-44.247361719479997</v>
      </c>
      <c r="AD70" s="108">
        <v>4.593501831668028E-2</v>
      </c>
    </row>
    <row r="71" spans="1:30">
      <c r="A71" s="5"/>
      <c r="B71" s="115" t="s">
        <v>6</v>
      </c>
      <c r="C71" s="126">
        <v>0</v>
      </c>
      <c r="D71" s="126">
        <v>0</v>
      </c>
      <c r="E71" s="113" t="s">
        <v>57</v>
      </c>
      <c r="F71" s="126">
        <v>0</v>
      </c>
      <c r="G71" s="126">
        <v>0</v>
      </c>
      <c r="H71" s="113" t="s">
        <v>57</v>
      </c>
      <c r="I71" s="108">
        <v>0</v>
      </c>
      <c r="J71" s="127">
        <v>0</v>
      </c>
      <c r="K71" s="127">
        <v>0</v>
      </c>
      <c r="L71" s="113" t="s">
        <v>57</v>
      </c>
      <c r="M71" s="127">
        <v>0</v>
      </c>
      <c r="N71" s="127">
        <v>0</v>
      </c>
      <c r="O71" s="113" t="s">
        <v>57</v>
      </c>
      <c r="P71" s="108">
        <v>0</v>
      </c>
      <c r="Q71" s="118">
        <v>0</v>
      </c>
      <c r="R71" s="118">
        <v>0</v>
      </c>
      <c r="S71" s="113" t="s">
        <v>57</v>
      </c>
      <c r="T71" s="127">
        <v>0</v>
      </c>
      <c r="U71" s="127">
        <v>0</v>
      </c>
      <c r="V71" s="113" t="s">
        <v>57</v>
      </c>
      <c r="W71" s="108">
        <v>0</v>
      </c>
      <c r="X71" s="126">
        <v>0</v>
      </c>
      <c r="Y71" s="126">
        <v>0</v>
      </c>
      <c r="Z71" s="113" t="s">
        <v>57</v>
      </c>
      <c r="AA71" s="126">
        <v>0</v>
      </c>
      <c r="AB71" s="126">
        <v>0</v>
      </c>
      <c r="AC71" s="113" t="s">
        <v>57</v>
      </c>
      <c r="AD71" s="108">
        <v>0</v>
      </c>
    </row>
    <row r="72" spans="1:30">
      <c r="A72" s="5"/>
      <c r="B72" s="115" t="s">
        <v>25</v>
      </c>
      <c r="C72" s="126">
        <v>0.97056334000000022</v>
      </c>
      <c r="D72" s="126">
        <v>15.370586986000001</v>
      </c>
      <c r="E72" s="107">
        <v>1483.6768557526598</v>
      </c>
      <c r="F72" s="126">
        <v>78.581861764999999</v>
      </c>
      <c r="G72" s="126">
        <v>223.36578369900002</v>
      </c>
      <c r="H72" s="107">
        <v>184.24598079258809</v>
      </c>
      <c r="I72" s="108">
        <v>3.5945131244864772</v>
      </c>
      <c r="J72" s="127">
        <v>3</v>
      </c>
      <c r="K72" s="127">
        <v>6</v>
      </c>
      <c r="L72" s="107">
        <v>100</v>
      </c>
      <c r="M72" s="127">
        <v>17</v>
      </c>
      <c r="N72" s="127">
        <v>23</v>
      </c>
      <c r="O72" s="107">
        <v>35.294117647058826</v>
      </c>
      <c r="P72" s="108">
        <v>0.11392342364654019</v>
      </c>
      <c r="Q72" s="14">
        <v>3474</v>
      </c>
      <c r="R72" s="14">
        <v>13385</v>
      </c>
      <c r="S72" s="107">
        <v>285.29073114565347</v>
      </c>
      <c r="T72" s="127">
        <v>55228</v>
      </c>
      <c r="U72" s="127">
        <v>74850</v>
      </c>
      <c r="V72" s="107">
        <v>35.529079452451654</v>
      </c>
      <c r="W72" s="108">
        <v>0.1527990613952753</v>
      </c>
      <c r="X72" s="126">
        <v>1265.8978414999999</v>
      </c>
      <c r="Y72" s="126">
        <v>5043.425467</v>
      </c>
      <c r="Z72" s="107">
        <v>298.4069884362782</v>
      </c>
      <c r="AA72" s="126">
        <v>14277.4284735</v>
      </c>
      <c r="AB72" s="126">
        <v>19269.5333025</v>
      </c>
      <c r="AC72" s="107">
        <v>34.965013750660553</v>
      </c>
      <c r="AD72" s="108">
        <v>1.0855701996337588</v>
      </c>
    </row>
    <row r="73" spans="1:30">
      <c r="A73" s="5"/>
      <c r="B73" s="115"/>
      <c r="C73" s="126"/>
      <c r="D73" s="126"/>
      <c r="E73" s="107"/>
      <c r="F73" s="126"/>
      <c r="G73" s="126"/>
      <c r="H73" s="107"/>
      <c r="I73" s="108"/>
      <c r="J73" s="127"/>
      <c r="K73" s="127"/>
      <c r="L73" s="107"/>
      <c r="M73" s="127"/>
      <c r="N73" s="127"/>
      <c r="O73" s="107"/>
      <c r="P73" s="108"/>
      <c r="Q73" s="14"/>
      <c r="R73" s="14"/>
      <c r="S73" s="107"/>
      <c r="T73" s="127"/>
      <c r="U73" s="127"/>
      <c r="V73" s="107"/>
      <c r="W73" s="108"/>
      <c r="X73" s="126"/>
      <c r="Y73" s="126"/>
      <c r="Z73" s="107"/>
      <c r="AA73" s="126"/>
      <c r="AB73" s="126"/>
      <c r="AC73" s="107"/>
      <c r="AD73" s="108"/>
    </row>
    <row r="74" spans="1:30" s="25" customFormat="1" ht="15">
      <c r="A74" s="17">
        <v>11</v>
      </c>
      <c r="B74" s="114" t="s">
        <v>62</v>
      </c>
      <c r="C74" s="124">
        <v>1928.5972176560042</v>
      </c>
      <c r="D74" s="124">
        <v>2723.3873674728416</v>
      </c>
      <c r="E74" s="105">
        <v>41.210790026069652</v>
      </c>
      <c r="F74" s="124">
        <v>14214.629659966022</v>
      </c>
      <c r="G74" s="124">
        <v>15695.624909731891</v>
      </c>
      <c r="H74" s="105">
        <v>10.418809952797664</v>
      </c>
      <c r="I74" s="106">
        <v>6.4763667813918833</v>
      </c>
      <c r="J74" s="125">
        <v>64394</v>
      </c>
      <c r="K74" s="125">
        <v>87623</v>
      </c>
      <c r="L74" s="105">
        <v>36.073236636953752</v>
      </c>
      <c r="M74" s="125">
        <v>542359</v>
      </c>
      <c r="N74" s="125">
        <v>529291</v>
      </c>
      <c r="O74" s="105">
        <v>-2.4094741674794742</v>
      </c>
      <c r="P74" s="106">
        <v>3.3851353766988086</v>
      </c>
      <c r="Q74" s="125">
        <v>4275289</v>
      </c>
      <c r="R74" s="125">
        <v>5326957</v>
      </c>
      <c r="S74" s="105">
        <v>24.598758119041779</v>
      </c>
      <c r="T74" s="125">
        <v>29280384</v>
      </c>
      <c r="U74" s="125">
        <v>38594890</v>
      </c>
      <c r="V74" s="105">
        <v>31.811420232740119</v>
      </c>
      <c r="W74" s="106">
        <v>25.495569574156761</v>
      </c>
      <c r="X74" s="124">
        <v>56069.679391333993</v>
      </c>
      <c r="Y74" s="124">
        <v>91367.377078701538</v>
      </c>
      <c r="Z74" s="105">
        <v>62.953271840578914</v>
      </c>
      <c r="AA74" s="124">
        <v>416824.11904694198</v>
      </c>
      <c r="AB74" s="124">
        <v>567277.00388937723</v>
      </c>
      <c r="AC74" s="105">
        <v>36.095052557525229</v>
      </c>
      <c r="AD74" s="106">
        <v>13.808498293098983</v>
      </c>
    </row>
    <row r="75" spans="1:30">
      <c r="A75" s="5"/>
      <c r="B75" s="115" t="s">
        <v>3</v>
      </c>
      <c r="C75" s="126">
        <v>304.97543049200033</v>
      </c>
      <c r="D75" s="126">
        <v>398.28183347400022</v>
      </c>
      <c r="E75" s="107">
        <v>30.5947278544615</v>
      </c>
      <c r="F75" s="126">
        <v>2399.9068634660002</v>
      </c>
      <c r="G75" s="126">
        <v>2523.1238426720001</v>
      </c>
      <c r="H75" s="107">
        <v>5.1342400441343434</v>
      </c>
      <c r="I75" s="108">
        <v>9.4771517451684275</v>
      </c>
      <c r="J75" s="127">
        <v>3896</v>
      </c>
      <c r="K75" s="127">
        <v>3510</v>
      </c>
      <c r="L75" s="107">
        <v>-9.9075975359342916</v>
      </c>
      <c r="M75" s="127">
        <v>28215</v>
      </c>
      <c r="N75" s="127">
        <v>27870</v>
      </c>
      <c r="O75" s="107">
        <v>-1.2227538543328018</v>
      </c>
      <c r="P75" s="108">
        <v>3.7079216746448402</v>
      </c>
      <c r="Q75" s="118">
        <v>0</v>
      </c>
      <c r="R75" s="118">
        <v>0</v>
      </c>
      <c r="S75" s="113" t="s">
        <v>57</v>
      </c>
      <c r="T75" s="127">
        <v>0</v>
      </c>
      <c r="U75" s="127">
        <v>0</v>
      </c>
      <c r="V75" s="113" t="s">
        <v>57</v>
      </c>
      <c r="W75" s="113" t="s">
        <v>57</v>
      </c>
      <c r="X75" s="126">
        <v>163.25442250000003</v>
      </c>
      <c r="Y75" s="126">
        <v>187.34853230000002</v>
      </c>
      <c r="Z75" s="107">
        <v>14.758626094799961</v>
      </c>
      <c r="AA75" s="126">
        <v>766.988967</v>
      </c>
      <c r="AB75" s="126">
        <v>1363.5037491000001</v>
      </c>
      <c r="AC75" s="107">
        <v>77.773580555298921</v>
      </c>
      <c r="AD75" s="108">
        <v>5.7690352858394283</v>
      </c>
    </row>
    <row r="76" spans="1:30">
      <c r="A76" s="5"/>
      <c r="B76" s="115" t="s">
        <v>4</v>
      </c>
      <c r="C76" s="126">
        <v>526.43680873099925</v>
      </c>
      <c r="D76" s="126">
        <v>861.73603878300219</v>
      </c>
      <c r="E76" s="107">
        <v>63.692208540709295</v>
      </c>
      <c r="F76" s="126">
        <v>4397.6987084060002</v>
      </c>
      <c r="G76" s="126">
        <v>5008.8859189300028</v>
      </c>
      <c r="H76" s="107">
        <v>13.897887305370563</v>
      </c>
      <c r="I76" s="108">
        <v>9.515905971865438</v>
      </c>
      <c r="J76" s="127">
        <v>60481</v>
      </c>
      <c r="K76" s="127">
        <v>84035</v>
      </c>
      <c r="L76" s="107">
        <v>38.944461897124718</v>
      </c>
      <c r="M76" s="127">
        <v>514038</v>
      </c>
      <c r="N76" s="127">
        <v>501113</v>
      </c>
      <c r="O76" s="107">
        <v>-2.5144055497842572</v>
      </c>
      <c r="P76" s="108">
        <v>3.3724950317390592</v>
      </c>
      <c r="Q76" s="118">
        <v>0</v>
      </c>
      <c r="R76" s="118">
        <v>0</v>
      </c>
      <c r="S76" s="113" t="s">
        <v>57</v>
      </c>
      <c r="T76" s="127">
        <v>0</v>
      </c>
      <c r="U76" s="127">
        <v>0</v>
      </c>
      <c r="V76" s="113" t="s">
        <v>57</v>
      </c>
      <c r="W76" s="113" t="s">
        <v>57</v>
      </c>
      <c r="X76" s="126">
        <v>15564.379322499999</v>
      </c>
      <c r="Y76" s="126">
        <v>20668.532561699998</v>
      </c>
      <c r="Z76" s="107">
        <v>32.793811647994161</v>
      </c>
      <c r="AA76" s="126">
        <v>137003.84099709999</v>
      </c>
      <c r="AB76" s="126">
        <v>118504.10397790001</v>
      </c>
      <c r="AC76" s="107">
        <v>-13.503079099506103</v>
      </c>
      <c r="AD76" s="108">
        <v>9.6925167586130918</v>
      </c>
    </row>
    <row r="77" spans="1:30">
      <c r="A77" s="5"/>
      <c r="B77" s="115" t="s">
        <v>5</v>
      </c>
      <c r="C77" s="13">
        <v>1069.5845304240047</v>
      </c>
      <c r="D77" s="13">
        <v>1418.5401697269981</v>
      </c>
      <c r="E77" s="107">
        <v>32.625344643369182</v>
      </c>
      <c r="F77" s="13">
        <v>7189.0281793930199</v>
      </c>
      <c r="G77" s="13">
        <v>7839.0770455479997</v>
      </c>
      <c r="H77" s="107">
        <v>9.0422356114601357</v>
      </c>
      <c r="I77" s="108">
        <v>5.1216018153230278</v>
      </c>
      <c r="J77" s="14">
        <v>16</v>
      </c>
      <c r="K77" s="14">
        <v>37</v>
      </c>
      <c r="L77" s="107">
        <v>131.25</v>
      </c>
      <c r="M77" s="14">
        <v>73</v>
      </c>
      <c r="N77" s="14">
        <v>132</v>
      </c>
      <c r="O77" s="107">
        <v>80.821917808219183</v>
      </c>
      <c r="P77" s="108">
        <v>10.232558139534884</v>
      </c>
      <c r="Q77" s="118">
        <v>4032604</v>
      </c>
      <c r="R77" s="118">
        <v>4944196</v>
      </c>
      <c r="S77" s="107">
        <v>22.605542225321404</v>
      </c>
      <c r="T77" s="14">
        <v>24874213</v>
      </c>
      <c r="U77" s="14">
        <v>35662595</v>
      </c>
      <c r="V77" s="107">
        <v>43.371752103272577</v>
      </c>
      <c r="W77" s="108">
        <v>35.816882420930504</v>
      </c>
      <c r="X77" s="13">
        <v>33036.015277533996</v>
      </c>
      <c r="Y77" s="13">
        <v>45861.526451083999</v>
      </c>
      <c r="Z77" s="107">
        <v>38.822815239076178</v>
      </c>
      <c r="AA77" s="13">
        <v>221351.61582454198</v>
      </c>
      <c r="AB77" s="13">
        <v>326720.91238665499</v>
      </c>
      <c r="AC77" s="107">
        <v>47.602677834362737</v>
      </c>
      <c r="AD77" s="108">
        <v>34.131712454024829</v>
      </c>
    </row>
    <row r="78" spans="1:30">
      <c r="A78" s="5"/>
      <c r="B78" s="115" t="s">
        <v>6</v>
      </c>
      <c r="C78" s="13">
        <v>0</v>
      </c>
      <c r="D78" s="13">
        <v>0</v>
      </c>
      <c r="E78" s="113" t="s">
        <v>57</v>
      </c>
      <c r="F78" s="13">
        <v>0</v>
      </c>
      <c r="G78" s="13">
        <v>0</v>
      </c>
      <c r="H78" s="113" t="s">
        <v>57</v>
      </c>
      <c r="I78" s="108">
        <v>0</v>
      </c>
      <c r="J78" s="14">
        <v>0</v>
      </c>
      <c r="K78" s="14">
        <v>0</v>
      </c>
      <c r="L78" s="113" t="s">
        <v>57</v>
      </c>
      <c r="M78" s="14">
        <v>0</v>
      </c>
      <c r="N78" s="14">
        <v>0</v>
      </c>
      <c r="O78" s="113" t="s">
        <v>57</v>
      </c>
      <c r="P78" s="108">
        <v>0</v>
      </c>
      <c r="Q78" s="119">
        <v>0</v>
      </c>
      <c r="R78" s="119">
        <v>0</v>
      </c>
      <c r="S78" s="113" t="s">
        <v>57</v>
      </c>
      <c r="T78" s="14">
        <v>0</v>
      </c>
      <c r="U78" s="14">
        <v>0</v>
      </c>
      <c r="V78" s="113" t="s">
        <v>57</v>
      </c>
      <c r="W78" s="108">
        <v>0</v>
      </c>
      <c r="X78" s="13">
        <v>0</v>
      </c>
      <c r="Y78" s="13">
        <v>0</v>
      </c>
      <c r="Z78" s="113" t="s">
        <v>57</v>
      </c>
      <c r="AA78" s="13">
        <v>0</v>
      </c>
      <c r="AB78" s="13">
        <v>0</v>
      </c>
      <c r="AC78" s="113" t="s">
        <v>57</v>
      </c>
      <c r="AD78" s="108">
        <v>0</v>
      </c>
    </row>
    <row r="79" spans="1:30">
      <c r="A79" s="5"/>
      <c r="B79" s="115" t="s">
        <v>25</v>
      </c>
      <c r="C79" s="13">
        <v>27.600448008999823</v>
      </c>
      <c r="D79" s="13">
        <v>44.829325488840766</v>
      </c>
      <c r="E79" s="107">
        <v>62.422455875437358</v>
      </c>
      <c r="F79" s="13">
        <v>227.99590870100045</v>
      </c>
      <c r="G79" s="13">
        <v>324.53810258188798</v>
      </c>
      <c r="H79" s="107">
        <v>42.343827321697866</v>
      </c>
      <c r="I79" s="108">
        <v>5.2226283265414812</v>
      </c>
      <c r="J79" s="14">
        <v>1</v>
      </c>
      <c r="K79" s="14">
        <v>41</v>
      </c>
      <c r="L79" s="107">
        <v>4000</v>
      </c>
      <c r="M79" s="14">
        <v>33</v>
      </c>
      <c r="N79" s="14">
        <v>176</v>
      </c>
      <c r="O79" s="107">
        <v>433.33333333333331</v>
      </c>
      <c r="P79" s="108">
        <v>0.87176185051265531</v>
      </c>
      <c r="Q79" s="120">
        <v>242685</v>
      </c>
      <c r="R79" s="120">
        <v>382761</v>
      </c>
      <c r="S79" s="107">
        <v>57.719265714815506</v>
      </c>
      <c r="T79" s="14">
        <v>4406171</v>
      </c>
      <c r="U79" s="14">
        <v>2932295</v>
      </c>
      <c r="V79" s="107">
        <v>-33.450267817567678</v>
      </c>
      <c r="W79" s="108">
        <v>5.9859976450776049</v>
      </c>
      <c r="X79" s="13">
        <v>7306.0303688000004</v>
      </c>
      <c r="Y79" s="13">
        <v>24649.969533617539</v>
      </c>
      <c r="Z79" s="107">
        <v>237.39210336277648</v>
      </c>
      <c r="AA79" s="13">
        <v>57701.673258300005</v>
      </c>
      <c r="AB79" s="13">
        <v>120688.48377572215</v>
      </c>
      <c r="AC79" s="107">
        <v>109.15941767487985</v>
      </c>
      <c r="AD79" s="108">
        <v>6.7991175172316485</v>
      </c>
    </row>
    <row r="80" spans="1:30">
      <c r="A80" s="5"/>
      <c r="B80" s="115"/>
      <c r="C80" s="13"/>
      <c r="D80" s="13"/>
      <c r="E80" s="107"/>
      <c r="F80" s="13"/>
      <c r="G80" s="13"/>
      <c r="H80" s="107"/>
      <c r="I80" s="108"/>
      <c r="J80" s="14"/>
      <c r="K80" s="14"/>
      <c r="L80" s="107"/>
      <c r="M80" s="14"/>
      <c r="N80" s="14"/>
      <c r="O80" s="107"/>
      <c r="P80" s="108"/>
      <c r="Q80" s="120"/>
      <c r="R80" s="120"/>
      <c r="S80" s="107"/>
      <c r="T80" s="14"/>
      <c r="U80" s="14"/>
      <c r="V80" s="107"/>
      <c r="W80" s="108"/>
      <c r="X80" s="13"/>
      <c r="Y80" s="13"/>
      <c r="Z80" s="107"/>
      <c r="AA80" s="13"/>
      <c r="AB80" s="13"/>
      <c r="AC80" s="107"/>
      <c r="AD80" s="108"/>
    </row>
    <row r="81" spans="1:30" s="25" customFormat="1" ht="15">
      <c r="A81" s="17">
        <v>12</v>
      </c>
      <c r="B81" s="114" t="s">
        <v>36</v>
      </c>
      <c r="C81" s="124">
        <v>1251.6788754499999</v>
      </c>
      <c r="D81" s="124">
        <v>1264.5415687200002</v>
      </c>
      <c r="E81" s="105">
        <v>1.0276352443334162</v>
      </c>
      <c r="F81" s="124">
        <v>8866.6159314099987</v>
      </c>
      <c r="G81" s="124">
        <v>9832.1127122500002</v>
      </c>
      <c r="H81" s="105">
        <v>10.889123745844543</v>
      </c>
      <c r="I81" s="106">
        <v>4.0569501709380784</v>
      </c>
      <c r="J81" s="125">
        <v>49380</v>
      </c>
      <c r="K81" s="125">
        <v>44041</v>
      </c>
      <c r="L81" s="105">
        <v>-10.812069663831512</v>
      </c>
      <c r="M81" s="125">
        <v>388758</v>
      </c>
      <c r="N81" s="125">
        <v>351266</v>
      </c>
      <c r="O81" s="105">
        <v>-9.6440459103092415</v>
      </c>
      <c r="P81" s="106">
        <v>2.246558062070739</v>
      </c>
      <c r="Q81" s="125">
        <v>2261722</v>
      </c>
      <c r="R81" s="125">
        <v>2729822</v>
      </c>
      <c r="S81" s="105">
        <v>20.696619655289201</v>
      </c>
      <c r="T81" s="125">
        <v>15838567</v>
      </c>
      <c r="U81" s="125">
        <v>27541915</v>
      </c>
      <c r="V81" s="105">
        <v>73.891457478444863</v>
      </c>
      <c r="W81" s="106">
        <v>18.194035793028863</v>
      </c>
      <c r="X81" s="124">
        <v>47208.953602119997</v>
      </c>
      <c r="Y81" s="124">
        <v>59840.967248759996</v>
      </c>
      <c r="Z81" s="105">
        <v>26.757664982586562</v>
      </c>
      <c r="AA81" s="124">
        <v>441226.85336626996</v>
      </c>
      <c r="AB81" s="124">
        <v>616717.3348439401</v>
      </c>
      <c r="AC81" s="105">
        <v>39.773300319052083</v>
      </c>
      <c r="AD81" s="106">
        <v>15.011961012221406</v>
      </c>
    </row>
    <row r="82" spans="1:30">
      <c r="A82" s="5"/>
      <c r="B82" s="115" t="s">
        <v>3</v>
      </c>
      <c r="C82" s="13">
        <v>272.88867779999998</v>
      </c>
      <c r="D82" s="13">
        <v>196.02756449000003</v>
      </c>
      <c r="E82" s="107">
        <v>-28.165739205322193</v>
      </c>
      <c r="F82" s="13">
        <v>2065.86102639</v>
      </c>
      <c r="G82" s="13">
        <v>1684.2301171600002</v>
      </c>
      <c r="H82" s="107">
        <v>-18.473213074593055</v>
      </c>
      <c r="I82" s="108">
        <v>6.3261676355943752</v>
      </c>
      <c r="J82" s="14">
        <v>2625</v>
      </c>
      <c r="K82" s="14">
        <v>2256</v>
      </c>
      <c r="L82" s="107">
        <v>-14.057142857142857</v>
      </c>
      <c r="M82" s="14">
        <v>20806</v>
      </c>
      <c r="N82" s="14">
        <v>19939</v>
      </c>
      <c r="O82" s="107">
        <v>-4.1670671921561091</v>
      </c>
      <c r="P82" s="108">
        <v>2.6527538669086281</v>
      </c>
      <c r="Q82" s="14">
        <v>0</v>
      </c>
      <c r="R82" s="14">
        <v>0</v>
      </c>
      <c r="S82" s="113" t="s">
        <v>57</v>
      </c>
      <c r="T82" s="14">
        <v>0</v>
      </c>
      <c r="U82" s="14">
        <v>0</v>
      </c>
      <c r="V82" s="113" t="s">
        <v>57</v>
      </c>
      <c r="W82" s="113" t="s">
        <v>57</v>
      </c>
      <c r="X82" s="13">
        <v>346.67444430999996</v>
      </c>
      <c r="Y82" s="13">
        <v>257.35888009999996</v>
      </c>
      <c r="Z82" s="107">
        <v>-25.763527042718231</v>
      </c>
      <c r="AA82" s="13">
        <v>2890.1893158500002</v>
      </c>
      <c r="AB82" s="13">
        <v>2155.8256134400003</v>
      </c>
      <c r="AC82" s="107">
        <v>-25.408844271297315</v>
      </c>
      <c r="AD82" s="108">
        <v>9.1213786850685494</v>
      </c>
    </row>
    <row r="83" spans="1:30">
      <c r="A83" s="5"/>
      <c r="B83" s="115" t="s">
        <v>4</v>
      </c>
      <c r="C83" s="13">
        <v>450.19005744000003</v>
      </c>
      <c r="D83" s="13">
        <v>441.18758274999999</v>
      </c>
      <c r="E83" s="107">
        <v>-1.999705355820717</v>
      </c>
      <c r="F83" s="13">
        <v>3392.29762157</v>
      </c>
      <c r="G83" s="13">
        <v>3302.5055577200001</v>
      </c>
      <c r="H83" s="107">
        <v>-2.6469394453792949</v>
      </c>
      <c r="I83" s="108">
        <v>6.274116214158024</v>
      </c>
      <c r="J83" s="14">
        <v>46716</v>
      </c>
      <c r="K83" s="14">
        <v>41681</v>
      </c>
      <c r="L83" s="107">
        <v>-10.777891942803322</v>
      </c>
      <c r="M83" s="14">
        <v>367038</v>
      </c>
      <c r="N83" s="14">
        <v>330194</v>
      </c>
      <c r="O83" s="107">
        <v>-10.038197679804272</v>
      </c>
      <c r="P83" s="108">
        <v>2.2222086126483389</v>
      </c>
      <c r="Q83" s="120">
        <v>0</v>
      </c>
      <c r="R83" s="120">
        <v>0</v>
      </c>
      <c r="S83" s="113" t="s">
        <v>57</v>
      </c>
      <c r="T83" s="14">
        <v>0</v>
      </c>
      <c r="U83" s="14">
        <v>0</v>
      </c>
      <c r="V83" s="113" t="s">
        <v>57</v>
      </c>
      <c r="W83" s="113" t="s">
        <v>57</v>
      </c>
      <c r="X83" s="13">
        <v>14549.7571013</v>
      </c>
      <c r="Y83" s="13">
        <v>13331.4112415</v>
      </c>
      <c r="Z83" s="107">
        <v>-8.3736508542203936</v>
      </c>
      <c r="AA83" s="13">
        <v>125204.6964453</v>
      </c>
      <c r="AB83" s="13">
        <v>96174.103025300006</v>
      </c>
      <c r="AC83" s="107">
        <v>-23.186505174494801</v>
      </c>
      <c r="AD83" s="108">
        <v>7.8661335264063412</v>
      </c>
    </row>
    <row r="84" spans="1:30">
      <c r="A84" s="5"/>
      <c r="B84" s="115" t="s">
        <v>5</v>
      </c>
      <c r="C84" s="13">
        <v>250.63751756000002</v>
      </c>
      <c r="D84" s="13">
        <v>339.59940184999999</v>
      </c>
      <c r="E84" s="107">
        <v>35.494240908567662</v>
      </c>
      <c r="F84" s="13">
        <v>1658.31313763</v>
      </c>
      <c r="G84" s="13">
        <v>2596.5918185400001</v>
      </c>
      <c r="H84" s="107">
        <v>56.580308002079349</v>
      </c>
      <c r="I84" s="108">
        <v>1.6964636645636804</v>
      </c>
      <c r="J84" s="14">
        <v>4</v>
      </c>
      <c r="K84" s="14">
        <v>6</v>
      </c>
      <c r="L84" s="107">
        <v>50</v>
      </c>
      <c r="M84" s="14">
        <v>75</v>
      </c>
      <c r="N84" s="14">
        <v>64</v>
      </c>
      <c r="O84" s="107">
        <v>-14.666666666666666</v>
      </c>
      <c r="P84" s="108">
        <v>4.9612403100775193</v>
      </c>
      <c r="Q84" s="120">
        <v>1816922</v>
      </c>
      <c r="R84" s="120">
        <v>2151589</v>
      </c>
      <c r="S84" s="107">
        <v>18.419447835405155</v>
      </c>
      <c r="T84" s="14">
        <v>12589740</v>
      </c>
      <c r="U84" s="14">
        <v>21713281</v>
      </c>
      <c r="V84" s="107">
        <v>72.468065265843464</v>
      </c>
      <c r="W84" s="108">
        <v>21.807219372275753</v>
      </c>
      <c r="X84" s="13">
        <v>16281.489658500001</v>
      </c>
      <c r="Y84" s="13">
        <v>20689.5567061</v>
      </c>
      <c r="Z84" s="107">
        <v>27.074101572141469</v>
      </c>
      <c r="AA84" s="13">
        <v>111214.1088799</v>
      </c>
      <c r="AB84" s="13">
        <v>152902.87285770001</v>
      </c>
      <c r="AC84" s="107">
        <v>37.485139608338422</v>
      </c>
      <c r="AD84" s="108">
        <v>15.973378782675374</v>
      </c>
    </row>
    <row r="85" spans="1:30">
      <c r="A85" s="5"/>
      <c r="B85" s="115" t="s">
        <v>6</v>
      </c>
      <c r="C85" s="13">
        <v>1.8178900000000001E-2</v>
      </c>
      <c r="D85" s="13">
        <v>0</v>
      </c>
      <c r="E85" s="107">
        <v>-100</v>
      </c>
      <c r="F85" s="13">
        <v>0.22042059999999999</v>
      </c>
      <c r="G85" s="13">
        <v>1.4324000000000001E-3</v>
      </c>
      <c r="H85" s="107">
        <v>-99.350151483119092</v>
      </c>
      <c r="I85" s="108">
        <v>3.7507806100829233E-5</v>
      </c>
      <c r="J85" s="14">
        <v>0</v>
      </c>
      <c r="K85" s="14">
        <v>0</v>
      </c>
      <c r="L85" s="113" t="s">
        <v>57</v>
      </c>
      <c r="M85" s="14">
        <v>0</v>
      </c>
      <c r="N85" s="14">
        <v>0</v>
      </c>
      <c r="O85" s="113" t="s">
        <v>57</v>
      </c>
      <c r="P85" s="108">
        <v>0</v>
      </c>
      <c r="Q85" s="120">
        <v>0</v>
      </c>
      <c r="R85" s="120">
        <v>0</v>
      </c>
      <c r="S85" s="107" t="s">
        <v>57</v>
      </c>
      <c r="T85" s="14">
        <v>163</v>
      </c>
      <c r="U85" s="14">
        <v>0</v>
      </c>
      <c r="V85" s="107">
        <v>-100</v>
      </c>
      <c r="W85" s="108">
        <v>0</v>
      </c>
      <c r="X85" s="13">
        <v>0</v>
      </c>
      <c r="Y85" s="13">
        <v>0</v>
      </c>
      <c r="Z85" s="107" t="s">
        <v>57</v>
      </c>
      <c r="AA85" s="13">
        <v>173.1814995</v>
      </c>
      <c r="AB85" s="13">
        <v>0</v>
      </c>
      <c r="AC85" s="107">
        <v>-100</v>
      </c>
      <c r="AD85" s="108">
        <v>0</v>
      </c>
    </row>
    <row r="86" spans="1:30">
      <c r="A86" s="5"/>
      <c r="B86" s="115" t="s">
        <v>25</v>
      </c>
      <c r="C86" s="13">
        <v>277.94444375</v>
      </c>
      <c r="D86" s="13">
        <v>287.72701962999997</v>
      </c>
      <c r="E86" s="107">
        <v>3.519615556265268</v>
      </c>
      <c r="F86" s="13">
        <v>1749.9237252199998</v>
      </c>
      <c r="G86" s="13">
        <v>2248.78378643</v>
      </c>
      <c r="H86" s="107">
        <v>28.507531729549164</v>
      </c>
      <c r="I86" s="108">
        <v>36.188545535460257</v>
      </c>
      <c r="J86" s="14">
        <v>35</v>
      </c>
      <c r="K86" s="14">
        <v>98</v>
      </c>
      <c r="L86" s="107">
        <v>180</v>
      </c>
      <c r="M86" s="14">
        <v>839</v>
      </c>
      <c r="N86" s="14">
        <v>1069</v>
      </c>
      <c r="O86" s="107">
        <v>27.413587604290825</v>
      </c>
      <c r="P86" s="108">
        <v>5.2949626033978898</v>
      </c>
      <c r="Q86" s="120">
        <v>444800</v>
      </c>
      <c r="R86" s="120">
        <v>578233</v>
      </c>
      <c r="S86" s="107">
        <v>29.998426258992804</v>
      </c>
      <c r="T86" s="14">
        <v>3248664</v>
      </c>
      <c r="U86" s="14">
        <v>5828634</v>
      </c>
      <c r="V86" s="107">
        <v>79.416338531777981</v>
      </c>
      <c r="W86" s="108">
        <v>11.898594581383955</v>
      </c>
      <c r="X86" s="13">
        <v>16031.032398009998</v>
      </c>
      <c r="Y86" s="13">
        <v>25562.640421060001</v>
      </c>
      <c r="Z86" s="107">
        <v>59.457231364794715</v>
      </c>
      <c r="AA86" s="13">
        <v>201744.67722571999</v>
      </c>
      <c r="AB86" s="13">
        <v>365484.53334750002</v>
      </c>
      <c r="AC86" s="107">
        <v>81.161921282602833</v>
      </c>
      <c r="AD86" s="108">
        <v>20.589970270718588</v>
      </c>
    </row>
    <row r="87" spans="1:30">
      <c r="A87" s="5"/>
      <c r="B87" s="115"/>
      <c r="C87" s="13"/>
      <c r="D87" s="13"/>
      <c r="E87" s="107"/>
      <c r="F87" s="13"/>
      <c r="G87" s="13"/>
      <c r="H87" s="107"/>
      <c r="I87" s="108"/>
      <c r="J87" s="14"/>
      <c r="K87" s="14"/>
      <c r="L87" s="107"/>
      <c r="M87" s="14"/>
      <c r="N87" s="14"/>
      <c r="O87" s="107"/>
      <c r="P87" s="108"/>
      <c r="Q87" s="120"/>
      <c r="R87" s="120"/>
      <c r="S87" s="107"/>
      <c r="T87" s="14"/>
      <c r="U87" s="14"/>
      <c r="V87" s="107"/>
      <c r="W87" s="108"/>
      <c r="X87" s="13"/>
      <c r="Y87" s="13"/>
      <c r="Z87" s="107"/>
      <c r="AA87" s="13"/>
      <c r="AB87" s="13"/>
      <c r="AC87" s="107"/>
      <c r="AD87" s="108"/>
    </row>
    <row r="88" spans="1:30" s="25" customFormat="1" ht="15">
      <c r="A88" s="17">
        <v>13</v>
      </c>
      <c r="B88" s="114" t="s">
        <v>38</v>
      </c>
      <c r="C88" s="124">
        <v>328.28597489999896</v>
      </c>
      <c r="D88" s="124">
        <v>238.63101705799733</v>
      </c>
      <c r="E88" s="105">
        <v>-27.310017697013077</v>
      </c>
      <c r="F88" s="124">
        <v>1626.7037073717445</v>
      </c>
      <c r="G88" s="124">
        <v>1718.279276227988</v>
      </c>
      <c r="H88" s="105">
        <v>5.6295174370876451</v>
      </c>
      <c r="I88" s="106">
        <v>0.70900055841785015</v>
      </c>
      <c r="J88" s="125">
        <v>25394</v>
      </c>
      <c r="K88" s="125">
        <v>27010</v>
      </c>
      <c r="L88" s="105">
        <v>6.3637079625108299</v>
      </c>
      <c r="M88" s="125">
        <v>150512</v>
      </c>
      <c r="N88" s="125">
        <v>187401</v>
      </c>
      <c r="O88" s="105">
        <v>24.509009248432019</v>
      </c>
      <c r="P88" s="106">
        <v>1.198542493125206</v>
      </c>
      <c r="Q88" s="125">
        <v>658386</v>
      </c>
      <c r="R88" s="125">
        <v>913356</v>
      </c>
      <c r="S88" s="105">
        <v>38.726522131394049</v>
      </c>
      <c r="T88" s="125">
        <v>3572011</v>
      </c>
      <c r="U88" s="125">
        <v>5268734</v>
      </c>
      <c r="V88" s="105">
        <v>47.500497618848321</v>
      </c>
      <c r="W88" s="106">
        <v>3.4804963627238021</v>
      </c>
      <c r="X88" s="124">
        <v>14324.301227700002</v>
      </c>
      <c r="Y88" s="124">
        <v>15145.2020921</v>
      </c>
      <c r="Z88" s="105">
        <v>5.7308265956635962</v>
      </c>
      <c r="AA88" s="124">
        <v>167973.47676980004</v>
      </c>
      <c r="AB88" s="124">
        <v>93181.206736899985</v>
      </c>
      <c r="AC88" s="105">
        <v>-44.526237993751501</v>
      </c>
      <c r="AD88" s="106">
        <v>2.2681908932559174</v>
      </c>
    </row>
    <row r="89" spans="1:30" s="27" customFormat="1">
      <c r="A89" s="5"/>
      <c r="B89" s="115" t="s">
        <v>3</v>
      </c>
      <c r="C89" s="126">
        <v>9.9388044599999983</v>
      </c>
      <c r="D89" s="126">
        <v>7.3066158000000003</v>
      </c>
      <c r="E89" s="107">
        <v>-26.483956602563026</v>
      </c>
      <c r="F89" s="126">
        <v>50.019869399999997</v>
      </c>
      <c r="G89" s="126">
        <v>40.158495600000002</v>
      </c>
      <c r="H89" s="107">
        <v>-19.714913130101046</v>
      </c>
      <c r="I89" s="108">
        <v>0.15084006191936816</v>
      </c>
      <c r="J89" s="127">
        <v>234</v>
      </c>
      <c r="K89" s="127">
        <v>182</v>
      </c>
      <c r="L89" s="107">
        <v>-22.222222222222221</v>
      </c>
      <c r="M89" s="127">
        <v>1191</v>
      </c>
      <c r="N89" s="127">
        <v>912</v>
      </c>
      <c r="O89" s="107">
        <v>-23.425692695214106</v>
      </c>
      <c r="P89" s="108">
        <v>0.12133565006372782</v>
      </c>
      <c r="Q89" s="118">
        <v>0</v>
      </c>
      <c r="R89" s="118">
        <v>0</v>
      </c>
      <c r="S89" s="113" t="s">
        <v>57</v>
      </c>
      <c r="T89" s="127">
        <v>0</v>
      </c>
      <c r="U89" s="127">
        <v>0</v>
      </c>
      <c r="V89" s="113" t="s">
        <v>57</v>
      </c>
      <c r="W89" s="113" t="s">
        <v>57</v>
      </c>
      <c r="X89" s="126">
        <v>13.266009259999997</v>
      </c>
      <c r="Y89" s="126">
        <v>10.968154400000001</v>
      </c>
      <c r="Z89" s="107">
        <v>-17.321372350677798</v>
      </c>
      <c r="AA89" s="126">
        <v>78.558881999999997</v>
      </c>
      <c r="AB89" s="126">
        <v>73.345722199999997</v>
      </c>
      <c r="AC89" s="107">
        <v>-6.6359903136096046</v>
      </c>
      <c r="AD89" s="108">
        <v>0.31032848990438933</v>
      </c>
    </row>
    <row r="90" spans="1:30">
      <c r="A90" s="5"/>
      <c r="B90" s="115" t="s">
        <v>4</v>
      </c>
      <c r="C90" s="126">
        <v>125.51685112999999</v>
      </c>
      <c r="D90" s="126">
        <v>146.25211407799995</v>
      </c>
      <c r="E90" s="107">
        <v>16.519903711194988</v>
      </c>
      <c r="F90" s="126">
        <v>726.5388064</v>
      </c>
      <c r="G90" s="126">
        <v>994.40531147799993</v>
      </c>
      <c r="H90" s="107">
        <v>36.86885032408366</v>
      </c>
      <c r="I90" s="108">
        <v>1.8891760752997193</v>
      </c>
      <c r="J90" s="127">
        <v>25147</v>
      </c>
      <c r="K90" s="127">
        <v>26822</v>
      </c>
      <c r="L90" s="107">
        <v>6.6608342943492271</v>
      </c>
      <c r="M90" s="127">
        <v>149115</v>
      </c>
      <c r="N90" s="127">
        <v>186382</v>
      </c>
      <c r="O90" s="107">
        <v>24.992120175703317</v>
      </c>
      <c r="P90" s="108">
        <v>1.2543525492365779</v>
      </c>
      <c r="Q90" s="119">
        <v>0</v>
      </c>
      <c r="R90" s="119">
        <v>0</v>
      </c>
      <c r="S90" s="113" t="s">
        <v>57</v>
      </c>
      <c r="T90" s="127">
        <v>0</v>
      </c>
      <c r="U90" s="127">
        <v>0</v>
      </c>
      <c r="V90" s="113" t="s">
        <v>57</v>
      </c>
      <c r="W90" s="113" t="s">
        <v>57</v>
      </c>
      <c r="X90" s="126">
        <v>2145.4632196099997</v>
      </c>
      <c r="Y90" s="126">
        <v>1873.5855186999997</v>
      </c>
      <c r="Z90" s="107">
        <v>-12.672214486129555</v>
      </c>
      <c r="AA90" s="126">
        <v>16320.535354</v>
      </c>
      <c r="AB90" s="126">
        <v>15161.491778400001</v>
      </c>
      <c r="AC90" s="107">
        <v>-7.1017497309972057</v>
      </c>
      <c r="AD90" s="108">
        <v>1.2400668686978307</v>
      </c>
    </row>
    <row r="91" spans="1:30">
      <c r="A91" s="5"/>
      <c r="B91" s="115" t="s">
        <v>5</v>
      </c>
      <c r="C91" s="126">
        <v>192.81506826269896</v>
      </c>
      <c r="D91" s="126">
        <v>85.025839775997397</v>
      </c>
      <c r="E91" s="107">
        <v>-55.90290710052038</v>
      </c>
      <c r="F91" s="126">
        <v>849.73427930174444</v>
      </c>
      <c r="G91" s="126">
        <v>683.45781748698835</v>
      </c>
      <c r="H91" s="107">
        <v>-19.56805390402646</v>
      </c>
      <c r="I91" s="108">
        <v>0.44653200605115045</v>
      </c>
      <c r="J91" s="127">
        <v>13</v>
      </c>
      <c r="K91" s="127">
        <v>6</v>
      </c>
      <c r="L91" s="107">
        <v>-53.846153846153847</v>
      </c>
      <c r="M91" s="127">
        <v>206</v>
      </c>
      <c r="N91" s="127">
        <v>106</v>
      </c>
      <c r="O91" s="107">
        <v>-48.543689320388353</v>
      </c>
      <c r="P91" s="108">
        <v>8.2170542635658919</v>
      </c>
      <c r="Q91" s="118">
        <v>658371</v>
      </c>
      <c r="R91" s="118">
        <v>913336</v>
      </c>
      <c r="S91" s="107">
        <v>38.726645007146423</v>
      </c>
      <c r="T91" s="127">
        <v>3571695</v>
      </c>
      <c r="U91" s="127">
        <v>5268567</v>
      </c>
      <c r="V91" s="107">
        <v>47.508871838160871</v>
      </c>
      <c r="W91" s="108">
        <v>5.2913604510775105</v>
      </c>
      <c r="X91" s="126">
        <v>12161.579753770002</v>
      </c>
      <c r="Y91" s="126">
        <v>13233.544719</v>
      </c>
      <c r="Z91" s="107">
        <v>8.8143562508620334</v>
      </c>
      <c r="AA91" s="126">
        <v>151469.42082900004</v>
      </c>
      <c r="AB91" s="126">
        <v>77879.549177799985</v>
      </c>
      <c r="AC91" s="107">
        <v>-48.583979029192065</v>
      </c>
      <c r="AD91" s="108">
        <v>8.1358807404405624</v>
      </c>
    </row>
    <row r="92" spans="1:30">
      <c r="A92" s="5"/>
      <c r="B92" s="115" t="s">
        <v>6</v>
      </c>
      <c r="C92" s="126">
        <v>1.5251047300000001E-2</v>
      </c>
      <c r="D92" s="126">
        <v>4.6447403999999998E-2</v>
      </c>
      <c r="E92" s="107">
        <v>204.55222573468771</v>
      </c>
      <c r="F92" s="126">
        <v>0.41075226999999997</v>
      </c>
      <c r="G92" s="126">
        <v>0.25765166300000003</v>
      </c>
      <c r="H92" s="107">
        <v>-37.273222373183707</v>
      </c>
      <c r="I92" s="108">
        <v>6.7466829219213894E-3</v>
      </c>
      <c r="J92" s="127">
        <v>0</v>
      </c>
      <c r="K92" s="127">
        <v>0</v>
      </c>
      <c r="L92" s="113" t="s">
        <v>57</v>
      </c>
      <c r="M92" s="127">
        <v>0</v>
      </c>
      <c r="N92" s="127">
        <v>1</v>
      </c>
      <c r="O92" s="113" t="s">
        <v>57</v>
      </c>
      <c r="P92" s="108">
        <v>2.6267402153926978E-2</v>
      </c>
      <c r="Q92" s="118">
        <v>15</v>
      </c>
      <c r="R92" s="118">
        <v>20</v>
      </c>
      <c r="S92" s="107">
        <v>33.333333333333329</v>
      </c>
      <c r="T92" s="127">
        <v>316</v>
      </c>
      <c r="U92" s="127">
        <v>167</v>
      </c>
      <c r="V92" s="107">
        <v>-47.151898734177216</v>
      </c>
      <c r="W92" s="108">
        <v>5.9142783783544496E-3</v>
      </c>
      <c r="X92" s="126">
        <v>3.9922450600000001</v>
      </c>
      <c r="Y92" s="126">
        <v>27.1037</v>
      </c>
      <c r="Z92" s="107">
        <v>578.9087241052282</v>
      </c>
      <c r="AA92" s="126">
        <v>104.96170480000001</v>
      </c>
      <c r="AB92" s="126">
        <v>66.820058500000002</v>
      </c>
      <c r="AC92" s="107">
        <v>-36.338630715533121</v>
      </c>
      <c r="AD92" s="108">
        <v>5.1556093237369816E-2</v>
      </c>
    </row>
    <row r="93" spans="1:30">
      <c r="A93" s="5"/>
      <c r="B93" s="115" t="s">
        <v>25</v>
      </c>
      <c r="C93" s="126">
        <v>0</v>
      </c>
      <c r="D93" s="126">
        <v>0</v>
      </c>
      <c r="E93" s="113" t="s">
        <v>57</v>
      </c>
      <c r="F93" s="126">
        <v>0</v>
      </c>
      <c r="G93" s="126">
        <v>0</v>
      </c>
      <c r="H93" s="113" t="s">
        <v>57</v>
      </c>
      <c r="I93" s="108">
        <v>0</v>
      </c>
      <c r="J93" s="127">
        <v>0</v>
      </c>
      <c r="K93" s="127">
        <v>0</v>
      </c>
      <c r="L93" s="113" t="s">
        <v>57</v>
      </c>
      <c r="M93" s="127">
        <v>0</v>
      </c>
      <c r="N93" s="127">
        <v>0</v>
      </c>
      <c r="O93" s="113" t="s">
        <v>57</v>
      </c>
      <c r="P93" s="108">
        <v>0</v>
      </c>
      <c r="Q93" s="14">
        <v>0</v>
      </c>
      <c r="R93" s="14">
        <v>0</v>
      </c>
      <c r="S93" s="113" t="s">
        <v>57</v>
      </c>
      <c r="T93" s="127">
        <v>0</v>
      </c>
      <c r="U93" s="127">
        <v>0</v>
      </c>
      <c r="V93" s="113" t="s">
        <v>57</v>
      </c>
      <c r="W93" s="108">
        <v>0</v>
      </c>
      <c r="X93" s="126">
        <v>0</v>
      </c>
      <c r="Y93" s="126">
        <v>0</v>
      </c>
      <c r="Z93" s="113" t="s">
        <v>57</v>
      </c>
      <c r="AA93" s="126">
        <v>0</v>
      </c>
      <c r="AB93" s="126">
        <v>0</v>
      </c>
      <c r="AC93" s="113" t="s">
        <v>57</v>
      </c>
      <c r="AD93" s="108">
        <v>0</v>
      </c>
    </row>
    <row r="94" spans="1:30">
      <c r="A94" s="5"/>
      <c r="B94" s="115"/>
      <c r="C94" s="126"/>
      <c r="D94" s="126"/>
      <c r="E94" s="107"/>
      <c r="F94" s="126"/>
      <c r="G94" s="126"/>
      <c r="H94" s="107"/>
      <c r="I94" s="108"/>
      <c r="J94" s="127"/>
      <c r="K94" s="127"/>
      <c r="L94" s="107"/>
      <c r="M94" s="127"/>
      <c r="N94" s="127"/>
      <c r="O94" s="107"/>
      <c r="P94" s="108"/>
      <c r="Q94" s="14"/>
      <c r="R94" s="14"/>
      <c r="S94" s="107"/>
      <c r="T94" s="127"/>
      <c r="U94" s="127"/>
      <c r="V94" s="107"/>
      <c r="W94" s="108"/>
      <c r="X94" s="126"/>
      <c r="Y94" s="126"/>
      <c r="Z94" s="107"/>
      <c r="AA94" s="126"/>
      <c r="AB94" s="126"/>
      <c r="AC94" s="107"/>
      <c r="AD94" s="108"/>
    </row>
    <row r="95" spans="1:30" s="25" customFormat="1" ht="15">
      <c r="A95" s="17">
        <v>14</v>
      </c>
      <c r="B95" s="114" t="s">
        <v>50</v>
      </c>
      <c r="C95" s="124">
        <v>437.55907294699307</v>
      </c>
      <c r="D95" s="124">
        <v>582.38842087000012</v>
      </c>
      <c r="E95" s="105">
        <v>33.099381746919462</v>
      </c>
      <c r="F95" s="124">
        <v>3123.2048207169942</v>
      </c>
      <c r="G95" s="124">
        <v>4013.0320385260047</v>
      </c>
      <c r="H95" s="105">
        <v>28.490837741622492</v>
      </c>
      <c r="I95" s="106">
        <v>1.6558670034766476</v>
      </c>
      <c r="J95" s="125">
        <v>23117</v>
      </c>
      <c r="K95" s="125">
        <v>24856</v>
      </c>
      <c r="L95" s="105">
        <v>7.5226024138080199</v>
      </c>
      <c r="M95" s="125">
        <v>162722</v>
      </c>
      <c r="N95" s="125">
        <v>171422</v>
      </c>
      <c r="O95" s="105">
        <v>5.3465419549907205</v>
      </c>
      <c r="P95" s="106">
        <v>1.0963471446604289</v>
      </c>
      <c r="Q95" s="125">
        <v>2043707</v>
      </c>
      <c r="R95" s="125">
        <v>2052977</v>
      </c>
      <c r="S95" s="105">
        <v>0.45358752502193322</v>
      </c>
      <c r="T95" s="125">
        <v>12027172</v>
      </c>
      <c r="U95" s="125">
        <v>14204912</v>
      </c>
      <c r="V95" s="105">
        <v>18.106833426843817</v>
      </c>
      <c r="W95" s="106">
        <v>9.3836858244906054</v>
      </c>
      <c r="X95" s="124">
        <v>19135.792970600025</v>
      </c>
      <c r="Y95" s="124">
        <v>37559.435493160992</v>
      </c>
      <c r="Z95" s="105">
        <v>96.278437746827649</v>
      </c>
      <c r="AA95" s="124">
        <v>123656.916612006</v>
      </c>
      <c r="AB95" s="124">
        <v>198099.1384560552</v>
      </c>
      <c r="AC95" s="105">
        <v>60.200613021610408</v>
      </c>
      <c r="AD95" s="106">
        <v>4.8220738659948372</v>
      </c>
    </row>
    <row r="96" spans="1:30">
      <c r="A96" s="5"/>
      <c r="B96" s="115" t="s">
        <v>3</v>
      </c>
      <c r="C96" s="13">
        <v>104.61721459999998</v>
      </c>
      <c r="D96" s="13">
        <v>104.05836489799999</v>
      </c>
      <c r="E96" s="107">
        <v>-0.53418522385319678</v>
      </c>
      <c r="F96" s="13">
        <v>636.89200819999996</v>
      </c>
      <c r="G96" s="13">
        <v>746.70775849999995</v>
      </c>
      <c r="H96" s="107">
        <v>17.242444383995963</v>
      </c>
      <c r="I96" s="108">
        <v>2.8047227079844248</v>
      </c>
      <c r="J96" s="14">
        <v>4832</v>
      </c>
      <c r="K96" s="14">
        <v>5233</v>
      </c>
      <c r="L96" s="107">
        <v>8.2988410596026494</v>
      </c>
      <c r="M96" s="14">
        <v>20543</v>
      </c>
      <c r="N96" s="14">
        <v>22228</v>
      </c>
      <c r="O96" s="107">
        <v>8.2023073553035086</v>
      </c>
      <c r="P96" s="108">
        <v>2.9572903833514719</v>
      </c>
      <c r="Q96" s="118">
        <v>0</v>
      </c>
      <c r="R96" s="118">
        <v>0</v>
      </c>
      <c r="S96" s="113" t="s">
        <v>57</v>
      </c>
      <c r="T96" s="14">
        <v>0</v>
      </c>
      <c r="U96" s="14">
        <v>0</v>
      </c>
      <c r="V96" s="113" t="s">
        <v>57</v>
      </c>
      <c r="W96" s="113" t="s">
        <v>57</v>
      </c>
      <c r="X96" s="13">
        <v>677.99104920000002</v>
      </c>
      <c r="Y96" s="13">
        <v>391.67341460000006</v>
      </c>
      <c r="Z96" s="107">
        <v>-42.230297131185182</v>
      </c>
      <c r="AA96" s="13">
        <v>4500.0792775</v>
      </c>
      <c r="AB96" s="13">
        <v>2934.1349306999996</v>
      </c>
      <c r="AC96" s="107">
        <v>-34.798150215476966</v>
      </c>
      <c r="AD96" s="108">
        <v>12.414434474269187</v>
      </c>
    </row>
    <row r="97" spans="1:30">
      <c r="A97" s="5"/>
      <c r="B97" s="115" t="s">
        <v>4</v>
      </c>
      <c r="C97" s="13">
        <v>132.98062779799307</v>
      </c>
      <c r="D97" s="13">
        <v>164.31415584700011</v>
      </c>
      <c r="E97" s="107">
        <v>23.56247565367557</v>
      </c>
      <c r="F97" s="13">
        <v>890.92186995299403</v>
      </c>
      <c r="G97" s="13">
        <v>1070.9171041110046</v>
      </c>
      <c r="H97" s="107">
        <v>20.203256899228137</v>
      </c>
      <c r="I97" s="108">
        <v>2.0345335532336688</v>
      </c>
      <c r="J97" s="14">
        <v>18253</v>
      </c>
      <c r="K97" s="14">
        <v>19575</v>
      </c>
      <c r="L97" s="107">
        <v>7.2426450446501951</v>
      </c>
      <c r="M97" s="14">
        <v>141719</v>
      </c>
      <c r="N97" s="14">
        <v>148819</v>
      </c>
      <c r="O97" s="107">
        <v>5.0099139847162339</v>
      </c>
      <c r="P97" s="108">
        <v>1.0015532187917198</v>
      </c>
      <c r="Q97" s="118">
        <v>0</v>
      </c>
      <c r="R97" s="118">
        <v>0</v>
      </c>
      <c r="S97" s="113" t="s">
        <v>57</v>
      </c>
      <c r="T97" s="14">
        <v>0</v>
      </c>
      <c r="U97" s="14">
        <v>0</v>
      </c>
      <c r="V97" s="113" t="s">
        <v>57</v>
      </c>
      <c r="W97" s="113" t="s">
        <v>57</v>
      </c>
      <c r="X97" s="13">
        <v>3651.8426507000004</v>
      </c>
      <c r="Y97" s="13">
        <v>3022.3178887000004</v>
      </c>
      <c r="Z97" s="107">
        <v>-17.238551115539718</v>
      </c>
      <c r="AA97" s="13">
        <v>30821.534683299997</v>
      </c>
      <c r="AB97" s="13">
        <v>28458.369605199998</v>
      </c>
      <c r="AC97" s="107">
        <v>-7.6672531150125707</v>
      </c>
      <c r="AD97" s="108">
        <v>2.3276259223279467</v>
      </c>
    </row>
    <row r="98" spans="1:30">
      <c r="A98" s="5"/>
      <c r="B98" s="115" t="s">
        <v>5</v>
      </c>
      <c r="C98" s="13">
        <v>158.29826821299991</v>
      </c>
      <c r="D98" s="13">
        <v>220.54891065000001</v>
      </c>
      <c r="E98" s="107">
        <v>39.32490427073914</v>
      </c>
      <c r="F98" s="13">
        <v>871.43113311200023</v>
      </c>
      <c r="G98" s="13">
        <v>1559.1756414679999</v>
      </c>
      <c r="H98" s="107">
        <v>78.921268959024857</v>
      </c>
      <c r="I98" s="108">
        <v>1.0186756360922744</v>
      </c>
      <c r="J98" s="14">
        <v>5</v>
      </c>
      <c r="K98" s="14">
        <v>5</v>
      </c>
      <c r="L98" s="107">
        <v>0</v>
      </c>
      <c r="M98" s="14">
        <v>61</v>
      </c>
      <c r="N98" s="14">
        <v>47</v>
      </c>
      <c r="O98" s="107">
        <v>-22.950819672131146</v>
      </c>
      <c r="P98" s="108">
        <v>3.6434108527131781</v>
      </c>
      <c r="Q98" s="118">
        <v>2000770</v>
      </c>
      <c r="R98" s="118">
        <v>1964292</v>
      </c>
      <c r="S98" s="107">
        <v>-1.8231980687435336</v>
      </c>
      <c r="T98" s="14">
        <v>11392220</v>
      </c>
      <c r="U98" s="14">
        <v>13673562</v>
      </c>
      <c r="V98" s="107">
        <v>20.025438413232891</v>
      </c>
      <c r="W98" s="108">
        <v>13.732718060177712</v>
      </c>
      <c r="X98" s="13">
        <v>13932.544585600022</v>
      </c>
      <c r="Y98" s="13">
        <v>17373.990890199995</v>
      </c>
      <c r="Z98" s="107">
        <v>24.700773670280434</v>
      </c>
      <c r="AA98" s="13">
        <v>76004.886483600014</v>
      </c>
      <c r="AB98" s="13">
        <v>118706.64853790018</v>
      </c>
      <c r="AC98" s="107">
        <v>56.182916691171116</v>
      </c>
      <c r="AD98" s="108">
        <v>12.400985185428514</v>
      </c>
    </row>
    <row r="99" spans="1:30">
      <c r="A99" s="5"/>
      <c r="B99" s="115" t="s">
        <v>6</v>
      </c>
      <c r="C99" s="13">
        <v>0.50128906599999989</v>
      </c>
      <c r="D99" s="13">
        <v>2.9618387999999999E-2</v>
      </c>
      <c r="E99" s="107">
        <v>-94.091555150736113</v>
      </c>
      <c r="F99" s="13">
        <v>0.94679983099999998</v>
      </c>
      <c r="G99" s="13">
        <v>8.6776684830000015</v>
      </c>
      <c r="H99" s="107">
        <v>816.52619686620972</v>
      </c>
      <c r="I99" s="108">
        <v>0.22722724578863512</v>
      </c>
      <c r="J99" s="14">
        <v>0</v>
      </c>
      <c r="K99" s="14">
        <v>1</v>
      </c>
      <c r="L99" s="113" t="s">
        <v>57</v>
      </c>
      <c r="M99" s="14">
        <v>7</v>
      </c>
      <c r="N99" s="14">
        <v>7</v>
      </c>
      <c r="O99" s="107">
        <v>0</v>
      </c>
      <c r="P99" s="108">
        <v>0.18387181507748881</v>
      </c>
      <c r="Q99" s="119">
        <v>1966</v>
      </c>
      <c r="R99" s="119">
        <v>368</v>
      </c>
      <c r="S99" s="107">
        <v>-81.281790437436413</v>
      </c>
      <c r="T99" s="14">
        <v>7138</v>
      </c>
      <c r="U99" s="14">
        <v>58587</v>
      </c>
      <c r="V99" s="107">
        <v>720.77612776688147</v>
      </c>
      <c r="W99" s="108">
        <v>2.074849265584743</v>
      </c>
      <c r="X99" s="13">
        <v>193.79229999999998</v>
      </c>
      <c r="Y99" s="13">
        <v>3.8960196000000002</v>
      </c>
      <c r="Z99" s="107">
        <v>-97.989590092072802</v>
      </c>
      <c r="AA99" s="13">
        <v>371.01271549999996</v>
      </c>
      <c r="AB99" s="13">
        <v>4443.3916703999994</v>
      </c>
      <c r="AC99" s="107">
        <v>1097.6386481557126</v>
      </c>
      <c r="AD99" s="108">
        <v>3.4283704682673215</v>
      </c>
    </row>
    <row r="100" spans="1:30">
      <c r="A100" s="5"/>
      <c r="B100" s="115" t="s">
        <v>25</v>
      </c>
      <c r="C100" s="13">
        <v>41.161673270000023</v>
      </c>
      <c r="D100" s="13">
        <v>93.437371087000031</v>
      </c>
      <c r="E100" s="107">
        <v>127.00090560968582</v>
      </c>
      <c r="F100" s="13">
        <v>723.01300962099992</v>
      </c>
      <c r="G100" s="13">
        <v>627.5538659639999</v>
      </c>
      <c r="H100" s="107">
        <v>-13.202963485683233</v>
      </c>
      <c r="I100" s="108">
        <v>10.098908481746676</v>
      </c>
      <c r="J100" s="14">
        <v>27</v>
      </c>
      <c r="K100" s="14">
        <v>42</v>
      </c>
      <c r="L100" s="107">
        <v>55.555555555555557</v>
      </c>
      <c r="M100" s="14">
        <v>392</v>
      </c>
      <c r="N100" s="14">
        <v>321</v>
      </c>
      <c r="O100" s="107">
        <v>-18.112244897959183</v>
      </c>
      <c r="P100" s="108">
        <v>1.5899747387191046</v>
      </c>
      <c r="Q100" s="120">
        <v>40971</v>
      </c>
      <c r="R100" s="120">
        <v>88317</v>
      </c>
      <c r="S100" s="107">
        <v>115.5597861902321</v>
      </c>
      <c r="T100" s="14">
        <v>627814</v>
      </c>
      <c r="U100" s="14">
        <v>472763</v>
      </c>
      <c r="V100" s="107">
        <v>-24.696964387541534</v>
      </c>
      <c r="W100" s="108">
        <v>0.96510010237026767</v>
      </c>
      <c r="X100" s="13">
        <v>679.62238509999997</v>
      </c>
      <c r="Y100" s="13">
        <v>16767.557280060999</v>
      </c>
      <c r="Z100" s="107">
        <v>2367.1873157317814</v>
      </c>
      <c r="AA100" s="13">
        <v>11959.403452106</v>
      </c>
      <c r="AB100" s="13">
        <v>43556.593711854999</v>
      </c>
      <c r="AC100" s="107">
        <v>264.20373211997344</v>
      </c>
      <c r="AD100" s="108">
        <v>2.4538082676351292</v>
      </c>
    </row>
    <row r="101" spans="1:30">
      <c r="A101" s="5"/>
      <c r="B101" s="115"/>
      <c r="C101" s="13"/>
      <c r="D101" s="13"/>
      <c r="E101" s="107"/>
      <c r="F101" s="13"/>
      <c r="G101" s="13"/>
      <c r="H101" s="107"/>
      <c r="I101" s="108"/>
      <c r="J101" s="14"/>
      <c r="K101" s="14"/>
      <c r="L101" s="107"/>
      <c r="M101" s="14"/>
      <c r="N101" s="14"/>
      <c r="O101" s="107"/>
      <c r="P101" s="108"/>
      <c r="Q101" s="120"/>
      <c r="R101" s="120"/>
      <c r="S101" s="107"/>
      <c r="T101" s="14"/>
      <c r="U101" s="14"/>
      <c r="V101" s="107"/>
      <c r="W101" s="108"/>
      <c r="X101" s="13"/>
      <c r="Y101" s="13"/>
      <c r="Z101" s="107"/>
      <c r="AA101" s="13"/>
      <c r="AB101" s="13"/>
      <c r="AC101" s="107"/>
      <c r="AD101" s="108"/>
    </row>
    <row r="102" spans="1:30" s="25" customFormat="1" ht="15">
      <c r="A102" s="17">
        <v>15</v>
      </c>
      <c r="B102" s="114" t="s">
        <v>19</v>
      </c>
      <c r="C102" s="124">
        <v>622.57851477700024</v>
      </c>
      <c r="D102" s="124">
        <v>693.88267443500013</v>
      </c>
      <c r="E102" s="105">
        <v>11.453038928518138</v>
      </c>
      <c r="F102" s="124">
        <v>4272.417879048</v>
      </c>
      <c r="G102" s="124">
        <v>4607.3517863309999</v>
      </c>
      <c r="H102" s="105">
        <v>7.839446345487894</v>
      </c>
      <c r="I102" s="106">
        <v>1.9010966578768953</v>
      </c>
      <c r="J102" s="125">
        <v>42941</v>
      </c>
      <c r="K102" s="125">
        <v>45934</v>
      </c>
      <c r="L102" s="105">
        <v>6.9700286439533317</v>
      </c>
      <c r="M102" s="125">
        <v>342055</v>
      </c>
      <c r="N102" s="125">
        <v>320676</v>
      </c>
      <c r="O102" s="105">
        <v>-6.2501644472380171</v>
      </c>
      <c r="P102" s="106">
        <v>2.0509165507410234</v>
      </c>
      <c r="Q102" s="125">
        <v>237440</v>
      </c>
      <c r="R102" s="125">
        <v>204988</v>
      </c>
      <c r="S102" s="105">
        <v>-13.667452830188678</v>
      </c>
      <c r="T102" s="125">
        <v>2229441</v>
      </c>
      <c r="U102" s="125">
        <v>2408170</v>
      </c>
      <c r="V102" s="105">
        <v>8.0167629464067449</v>
      </c>
      <c r="W102" s="106">
        <v>1.5908237018267726</v>
      </c>
      <c r="X102" s="124">
        <v>21332.214820499998</v>
      </c>
      <c r="Y102" s="124">
        <v>22613.564144499996</v>
      </c>
      <c r="Z102" s="105">
        <v>6.0066398861155186</v>
      </c>
      <c r="AA102" s="124">
        <v>163744.05528269999</v>
      </c>
      <c r="AB102" s="124">
        <v>162784.76572399997</v>
      </c>
      <c r="AC102" s="105">
        <v>-0.58584695306576751</v>
      </c>
      <c r="AD102" s="106">
        <v>3.9624612741762224</v>
      </c>
    </row>
    <row r="103" spans="1:30">
      <c r="A103" s="5"/>
      <c r="B103" s="115" t="s">
        <v>3</v>
      </c>
      <c r="C103" s="13">
        <v>116.51238299999996</v>
      </c>
      <c r="D103" s="13">
        <v>200.89439010000001</v>
      </c>
      <c r="E103" s="107">
        <v>72.423209385392184</v>
      </c>
      <c r="F103" s="13">
        <v>1001.8698282999999</v>
      </c>
      <c r="G103" s="13">
        <v>1345.3454087</v>
      </c>
      <c r="H103" s="107">
        <v>34.283453867736377</v>
      </c>
      <c r="I103" s="108">
        <v>5.0532765662478072</v>
      </c>
      <c r="J103" s="14">
        <v>442</v>
      </c>
      <c r="K103" s="14">
        <v>827</v>
      </c>
      <c r="L103" s="107">
        <v>87.104072398190041</v>
      </c>
      <c r="M103" s="14">
        <v>4345</v>
      </c>
      <c r="N103" s="14">
        <v>6399</v>
      </c>
      <c r="O103" s="107">
        <v>47.272727272727273</v>
      </c>
      <c r="P103" s="108">
        <v>0.85134520258530089</v>
      </c>
      <c r="Q103" s="14">
        <v>0</v>
      </c>
      <c r="R103" s="14">
        <v>0</v>
      </c>
      <c r="S103" s="113" t="s">
        <v>57</v>
      </c>
      <c r="T103" s="14">
        <v>0</v>
      </c>
      <c r="U103" s="14">
        <v>0</v>
      </c>
      <c r="V103" s="113" t="s">
        <v>57</v>
      </c>
      <c r="W103" s="113" t="s">
        <v>57</v>
      </c>
      <c r="X103" s="13">
        <v>193.22111179999996</v>
      </c>
      <c r="Y103" s="13">
        <v>200.17377659999988</v>
      </c>
      <c r="Z103" s="107">
        <v>3.5982945834596549</v>
      </c>
      <c r="AA103" s="13">
        <v>1526.1011923999995</v>
      </c>
      <c r="AB103" s="13">
        <v>1676.0853529000003</v>
      </c>
      <c r="AC103" s="107">
        <v>9.8279302347002666</v>
      </c>
      <c r="AD103" s="108">
        <v>7.0915797256451656</v>
      </c>
    </row>
    <row r="104" spans="1:30">
      <c r="A104" s="5"/>
      <c r="B104" s="115" t="s">
        <v>4</v>
      </c>
      <c r="C104" s="13">
        <v>440.30313430000018</v>
      </c>
      <c r="D104" s="13">
        <v>433.65151660000004</v>
      </c>
      <c r="E104" s="107">
        <v>-1.5106905179257868</v>
      </c>
      <c r="F104" s="13">
        <v>2780.8079397000001</v>
      </c>
      <c r="G104" s="13">
        <v>2765.8051283000004</v>
      </c>
      <c r="H104" s="107">
        <v>-0.5395126785209855</v>
      </c>
      <c r="I104" s="108">
        <v>5.2544901128489503</v>
      </c>
      <c r="J104" s="14">
        <v>42497</v>
      </c>
      <c r="K104" s="14">
        <v>45095</v>
      </c>
      <c r="L104" s="107">
        <v>6.1133727086617879</v>
      </c>
      <c r="M104" s="14">
        <v>337664</v>
      </c>
      <c r="N104" s="14">
        <v>314204</v>
      </c>
      <c r="O104" s="107">
        <v>-6.9477350265352538</v>
      </c>
      <c r="P104" s="108">
        <v>2.1145957677261205</v>
      </c>
      <c r="Q104" s="118">
        <v>0</v>
      </c>
      <c r="R104" s="118">
        <v>0</v>
      </c>
      <c r="S104" s="113" t="s">
        <v>57</v>
      </c>
      <c r="T104" s="14">
        <v>0</v>
      </c>
      <c r="U104" s="14">
        <v>0</v>
      </c>
      <c r="V104" s="113" t="s">
        <v>57</v>
      </c>
      <c r="W104" s="113" t="s">
        <v>57</v>
      </c>
      <c r="X104" s="13">
        <v>14351.925505300003</v>
      </c>
      <c r="Y104" s="13">
        <v>16400.199498199996</v>
      </c>
      <c r="Z104" s="107">
        <v>14.271771353213813</v>
      </c>
      <c r="AA104" s="13">
        <v>114356.51812109999</v>
      </c>
      <c r="AB104" s="13">
        <v>113330.23999189999</v>
      </c>
      <c r="AC104" s="107">
        <v>-0.89743737048132521</v>
      </c>
      <c r="AD104" s="108">
        <v>9.2693435375367805</v>
      </c>
    </row>
    <row r="105" spans="1:30">
      <c r="A105" s="5"/>
      <c r="B105" s="115" t="s">
        <v>5</v>
      </c>
      <c r="C105" s="13">
        <v>53.813209039000029</v>
      </c>
      <c r="D105" s="13">
        <v>52.017158197000114</v>
      </c>
      <c r="E105" s="107">
        <v>-3.3375650218113977</v>
      </c>
      <c r="F105" s="13">
        <v>445.95944981400004</v>
      </c>
      <c r="G105" s="13">
        <v>458.5177015650001</v>
      </c>
      <c r="H105" s="107">
        <v>2.8160075442369994</v>
      </c>
      <c r="I105" s="108">
        <v>0.29956907924852305</v>
      </c>
      <c r="J105" s="14">
        <v>0</v>
      </c>
      <c r="K105" s="14">
        <v>1</v>
      </c>
      <c r="L105" s="113" t="s">
        <v>57</v>
      </c>
      <c r="M105" s="14">
        <v>25</v>
      </c>
      <c r="N105" s="14">
        <v>7</v>
      </c>
      <c r="O105" s="107">
        <v>-72</v>
      </c>
      <c r="P105" s="108">
        <v>0.54263565891472865</v>
      </c>
      <c r="Q105" s="118">
        <v>210062</v>
      </c>
      <c r="R105" s="118">
        <v>171709</v>
      </c>
      <c r="S105" s="107">
        <v>-18.257942893050625</v>
      </c>
      <c r="T105" s="14">
        <v>1973944</v>
      </c>
      <c r="U105" s="14">
        <v>2313002</v>
      </c>
      <c r="V105" s="107">
        <v>17.176677757828994</v>
      </c>
      <c r="W105" s="108">
        <v>2.3230087623566682</v>
      </c>
      <c r="X105" s="13">
        <v>4390.4787820999973</v>
      </c>
      <c r="Y105" s="13">
        <v>2827.646369200002</v>
      </c>
      <c r="Z105" s="107">
        <v>-35.595945008814766</v>
      </c>
      <c r="AA105" s="13">
        <v>35067.457543200006</v>
      </c>
      <c r="AB105" s="13">
        <v>29011.200996799998</v>
      </c>
      <c r="AC105" s="107">
        <v>-17.270304067351432</v>
      </c>
      <c r="AD105" s="108">
        <v>3.0307272440426165</v>
      </c>
    </row>
    <row r="106" spans="1:30" s="29" customFormat="1">
      <c r="A106" s="5"/>
      <c r="B106" s="115" t="s">
        <v>6</v>
      </c>
      <c r="C106" s="13">
        <v>0</v>
      </c>
      <c r="D106" s="13">
        <v>0</v>
      </c>
      <c r="E106" s="113" t="s">
        <v>57</v>
      </c>
      <c r="F106" s="13">
        <v>0</v>
      </c>
      <c r="G106" s="13">
        <v>0</v>
      </c>
      <c r="H106" s="113" t="s">
        <v>57</v>
      </c>
      <c r="I106" s="108">
        <v>0</v>
      </c>
      <c r="J106" s="14">
        <v>0</v>
      </c>
      <c r="K106" s="14">
        <v>0</v>
      </c>
      <c r="L106" s="113" t="s">
        <v>57</v>
      </c>
      <c r="M106" s="14">
        <v>0</v>
      </c>
      <c r="N106" s="14">
        <v>0</v>
      </c>
      <c r="O106" s="113" t="s">
        <v>57</v>
      </c>
      <c r="P106" s="108">
        <v>0</v>
      </c>
      <c r="Q106" s="118">
        <v>0</v>
      </c>
      <c r="R106" s="118">
        <v>0</v>
      </c>
      <c r="S106" s="113" t="s">
        <v>57</v>
      </c>
      <c r="T106" s="14">
        <v>0</v>
      </c>
      <c r="U106" s="14">
        <v>0</v>
      </c>
      <c r="V106" s="113" t="s">
        <v>57</v>
      </c>
      <c r="W106" s="108">
        <v>0</v>
      </c>
      <c r="X106" s="13">
        <v>0</v>
      </c>
      <c r="Y106" s="13">
        <v>0</v>
      </c>
      <c r="Z106" s="113" t="s">
        <v>57</v>
      </c>
      <c r="AA106" s="13">
        <v>0</v>
      </c>
      <c r="AB106" s="13">
        <v>0</v>
      </c>
      <c r="AC106" s="113" t="s">
        <v>57</v>
      </c>
      <c r="AD106" s="108">
        <v>0</v>
      </c>
    </row>
    <row r="107" spans="1:30" s="29" customFormat="1">
      <c r="A107" s="5"/>
      <c r="B107" s="115" t="s">
        <v>25</v>
      </c>
      <c r="C107" s="13">
        <v>11.949788437999992</v>
      </c>
      <c r="D107" s="13">
        <v>7.3196095380000035</v>
      </c>
      <c r="E107" s="107">
        <v>-38.746952919067162</v>
      </c>
      <c r="F107" s="13">
        <v>43.780661233999993</v>
      </c>
      <c r="G107" s="13">
        <v>37.68354776599999</v>
      </c>
      <c r="H107" s="107">
        <v>-13.926499271931952</v>
      </c>
      <c r="I107" s="108">
        <v>0.60642236594586552</v>
      </c>
      <c r="J107" s="14">
        <v>2</v>
      </c>
      <c r="K107" s="14">
        <v>11</v>
      </c>
      <c r="L107" s="113">
        <v>450</v>
      </c>
      <c r="M107" s="14">
        <v>21</v>
      </c>
      <c r="N107" s="14">
        <v>66</v>
      </c>
      <c r="O107" s="107">
        <v>214.28571428571428</v>
      </c>
      <c r="P107" s="108">
        <v>0.32691069394224576</v>
      </c>
      <c r="Q107" s="118">
        <v>27378</v>
      </c>
      <c r="R107" s="118">
        <v>33279</v>
      </c>
      <c r="S107" s="107">
        <v>21.553802323033093</v>
      </c>
      <c r="T107" s="14">
        <v>255497</v>
      </c>
      <c r="U107" s="14">
        <v>95168</v>
      </c>
      <c r="V107" s="107">
        <v>-62.751813132835224</v>
      </c>
      <c r="W107" s="108">
        <v>0.19427630026540493</v>
      </c>
      <c r="X107" s="13">
        <v>2396.5894212999997</v>
      </c>
      <c r="Y107" s="13">
        <v>3185.5445004999997</v>
      </c>
      <c r="Z107" s="107">
        <v>32.919909943190909</v>
      </c>
      <c r="AA107" s="13">
        <v>12793.978426000001</v>
      </c>
      <c r="AB107" s="13">
        <v>18767.239382399999</v>
      </c>
      <c r="AC107" s="107">
        <v>46.688064943591748</v>
      </c>
      <c r="AD107" s="108">
        <v>1.0572729231736675</v>
      </c>
    </row>
    <row r="108" spans="1:30" s="29" customFormat="1">
      <c r="A108" s="5"/>
      <c r="B108" s="115"/>
      <c r="C108" s="13"/>
      <c r="D108" s="13"/>
      <c r="E108" s="107"/>
      <c r="F108" s="13"/>
      <c r="G108" s="13"/>
      <c r="H108" s="107"/>
      <c r="I108" s="108"/>
      <c r="J108" s="14"/>
      <c r="K108" s="14"/>
      <c r="L108" s="107"/>
      <c r="M108" s="14"/>
      <c r="N108" s="14"/>
      <c r="O108" s="107"/>
      <c r="P108" s="108"/>
      <c r="Q108" s="118"/>
      <c r="R108" s="118"/>
      <c r="S108" s="107"/>
      <c r="T108" s="14"/>
      <c r="U108" s="14"/>
      <c r="V108" s="107"/>
      <c r="W108" s="108"/>
      <c r="X108" s="13"/>
      <c r="Y108" s="13"/>
      <c r="Z108" s="107"/>
      <c r="AA108" s="13"/>
      <c r="AB108" s="13"/>
      <c r="AC108" s="107"/>
      <c r="AD108" s="108"/>
    </row>
    <row r="109" spans="1:30" s="30" customFormat="1" ht="15">
      <c r="A109" s="17">
        <v>16</v>
      </c>
      <c r="B109" s="114" t="s">
        <v>21</v>
      </c>
      <c r="C109" s="124">
        <v>196.35704238</v>
      </c>
      <c r="D109" s="124">
        <v>280.01101429699997</v>
      </c>
      <c r="E109" s="105">
        <v>42.602990401082039</v>
      </c>
      <c r="F109" s="124">
        <v>1250.3310090520001</v>
      </c>
      <c r="G109" s="124">
        <v>1790.9140459289997</v>
      </c>
      <c r="H109" s="105">
        <v>43.235193957707978</v>
      </c>
      <c r="I109" s="106">
        <v>0.73897129308888643</v>
      </c>
      <c r="J109" s="125">
        <v>20582</v>
      </c>
      <c r="K109" s="125">
        <v>22698</v>
      </c>
      <c r="L109" s="105">
        <v>10.280827907880672</v>
      </c>
      <c r="M109" s="125">
        <v>145459</v>
      </c>
      <c r="N109" s="125">
        <v>168276</v>
      </c>
      <c r="O109" s="105">
        <v>15.68620710990726</v>
      </c>
      <c r="P109" s="106">
        <v>1.0762265760222045</v>
      </c>
      <c r="Q109" s="125">
        <v>259160</v>
      </c>
      <c r="R109" s="125">
        <v>168872</v>
      </c>
      <c r="S109" s="105">
        <v>-34.838709677419352</v>
      </c>
      <c r="T109" s="125">
        <v>1665341</v>
      </c>
      <c r="U109" s="125">
        <v>1755747</v>
      </c>
      <c r="V109" s="105">
        <v>5.4286779704577022</v>
      </c>
      <c r="W109" s="106">
        <v>1.1598366984105153</v>
      </c>
      <c r="X109" s="124">
        <v>15967.926035999999</v>
      </c>
      <c r="Y109" s="124">
        <v>20756.605372400001</v>
      </c>
      <c r="Z109" s="105">
        <v>29.989363212253313</v>
      </c>
      <c r="AA109" s="124">
        <v>195171.748246748</v>
      </c>
      <c r="AB109" s="124">
        <v>149942.071473847</v>
      </c>
      <c r="AC109" s="105">
        <v>-23.174295039730286</v>
      </c>
      <c r="AD109" s="106">
        <v>3.6498479998566951</v>
      </c>
    </row>
    <row r="110" spans="1:30" s="29" customFormat="1">
      <c r="A110" s="5"/>
      <c r="B110" s="115" t="s">
        <v>3</v>
      </c>
      <c r="C110" s="13">
        <v>13.244905561999996</v>
      </c>
      <c r="D110" s="13">
        <v>6.7228864000000002</v>
      </c>
      <c r="E110" s="107">
        <v>-49.241718874250424</v>
      </c>
      <c r="F110" s="13">
        <v>87.278015373000002</v>
      </c>
      <c r="G110" s="13">
        <v>72.196949880000005</v>
      </c>
      <c r="H110" s="107">
        <v>-17.279340540167023</v>
      </c>
      <c r="I110" s="108">
        <v>0.2711802876970501</v>
      </c>
      <c r="J110" s="14">
        <v>172</v>
      </c>
      <c r="K110" s="14">
        <v>320</v>
      </c>
      <c r="L110" s="107">
        <v>86.04651162790698</v>
      </c>
      <c r="M110" s="14">
        <v>1255</v>
      </c>
      <c r="N110" s="14">
        <v>1315</v>
      </c>
      <c r="O110" s="107">
        <v>4.7808764940239046</v>
      </c>
      <c r="P110" s="108">
        <v>0.17495217087039702</v>
      </c>
      <c r="Q110" s="118">
        <v>0</v>
      </c>
      <c r="R110" s="118">
        <v>0</v>
      </c>
      <c r="S110" s="113" t="s">
        <v>57</v>
      </c>
      <c r="T110" s="14">
        <v>0</v>
      </c>
      <c r="U110" s="14">
        <v>0</v>
      </c>
      <c r="V110" s="113" t="s">
        <v>57</v>
      </c>
      <c r="W110" s="113" t="s">
        <v>57</v>
      </c>
      <c r="X110" s="13">
        <v>1.8229060000000001</v>
      </c>
      <c r="Y110" s="13">
        <v>3.7355203000000001</v>
      </c>
      <c r="Z110" s="107">
        <v>104.92116982444513</v>
      </c>
      <c r="AA110" s="13">
        <v>20.1894177</v>
      </c>
      <c r="AB110" s="13">
        <v>20.118657299999999</v>
      </c>
      <c r="AC110" s="107">
        <v>-0.35048261941700803</v>
      </c>
      <c r="AD110" s="108">
        <v>8.5122790416983826E-2</v>
      </c>
    </row>
    <row r="111" spans="1:30" s="29" customFormat="1">
      <c r="A111" s="5"/>
      <c r="B111" s="115" t="s">
        <v>4</v>
      </c>
      <c r="C111" s="13">
        <v>134.76328275399999</v>
      </c>
      <c r="D111" s="13">
        <v>171.53521968500002</v>
      </c>
      <c r="E111" s="107">
        <v>27.286317296176566</v>
      </c>
      <c r="F111" s="13">
        <v>825.39740747699989</v>
      </c>
      <c r="G111" s="13">
        <v>1133.680764192</v>
      </c>
      <c r="H111" s="107">
        <v>37.349688031772807</v>
      </c>
      <c r="I111" s="108">
        <v>2.1537722616905111</v>
      </c>
      <c r="J111" s="14">
        <v>20405</v>
      </c>
      <c r="K111" s="14">
        <v>22367</v>
      </c>
      <c r="L111" s="107">
        <v>9.6152903700073509</v>
      </c>
      <c r="M111" s="14">
        <v>144122</v>
      </c>
      <c r="N111" s="14">
        <v>166873</v>
      </c>
      <c r="O111" s="107">
        <v>15.78593136370575</v>
      </c>
      <c r="P111" s="108">
        <v>1.1230568024205958</v>
      </c>
      <c r="Q111" s="118">
        <v>0</v>
      </c>
      <c r="R111" s="118">
        <v>0</v>
      </c>
      <c r="S111" s="113" t="s">
        <v>57</v>
      </c>
      <c r="T111" s="14">
        <v>0</v>
      </c>
      <c r="U111" s="14">
        <v>0</v>
      </c>
      <c r="V111" s="113" t="s">
        <v>57</v>
      </c>
      <c r="W111" s="113" t="s">
        <v>57</v>
      </c>
      <c r="X111" s="13">
        <v>2663.3230160999997</v>
      </c>
      <c r="Y111" s="13">
        <v>2812.6222934000002</v>
      </c>
      <c r="Z111" s="107">
        <v>5.6057517769145733</v>
      </c>
      <c r="AA111" s="13">
        <v>23276.427776747998</v>
      </c>
      <c r="AB111" s="13">
        <v>22537.338479099995</v>
      </c>
      <c r="AC111" s="107">
        <v>-3.175269438836815</v>
      </c>
      <c r="AD111" s="108">
        <v>1.8433414841392346</v>
      </c>
    </row>
    <row r="112" spans="1:30" s="32" customFormat="1">
      <c r="A112" s="31"/>
      <c r="B112" s="115" t="s">
        <v>5</v>
      </c>
      <c r="C112" s="13">
        <v>38.319306116</v>
      </c>
      <c r="D112" s="13">
        <v>83.871297444999996</v>
      </c>
      <c r="E112" s="107">
        <v>118.87478126849491</v>
      </c>
      <c r="F112" s="13">
        <v>250.14413467099999</v>
      </c>
      <c r="G112" s="13">
        <v>472.41343465599994</v>
      </c>
      <c r="H112" s="107">
        <v>88.856490789735204</v>
      </c>
      <c r="I112" s="108">
        <v>0.30864775157315949</v>
      </c>
      <c r="J112" s="14">
        <v>0</v>
      </c>
      <c r="K112" s="14">
        <v>0</v>
      </c>
      <c r="L112" s="113" t="s">
        <v>57</v>
      </c>
      <c r="M112" s="14">
        <v>1</v>
      </c>
      <c r="N112" s="14">
        <v>0</v>
      </c>
      <c r="O112" s="107">
        <v>-100</v>
      </c>
      <c r="P112" s="108">
        <v>0</v>
      </c>
      <c r="Q112" s="14">
        <v>122158</v>
      </c>
      <c r="R112" s="14">
        <v>86366</v>
      </c>
      <c r="S112" s="107">
        <v>-29.299759328083301</v>
      </c>
      <c r="T112" s="14">
        <v>537504</v>
      </c>
      <c r="U112" s="14">
        <v>1048494</v>
      </c>
      <c r="V112" s="107">
        <v>95.067199499910686</v>
      </c>
      <c r="W112" s="108">
        <v>1.0530301094760803</v>
      </c>
      <c r="X112" s="13">
        <v>1955.4453469999999</v>
      </c>
      <c r="Y112" s="13">
        <v>2536.0494952000004</v>
      </c>
      <c r="Z112" s="107">
        <v>29.691658173456513</v>
      </c>
      <c r="AA112" s="13">
        <v>13128.507855899999</v>
      </c>
      <c r="AB112" s="13">
        <v>20787.3183082</v>
      </c>
      <c r="AC112" s="107">
        <v>58.337250023871547</v>
      </c>
      <c r="AD112" s="108">
        <v>2.1715988915521534</v>
      </c>
    </row>
    <row r="113" spans="1:30" s="29" customFormat="1">
      <c r="A113" s="5"/>
      <c r="B113" s="115" t="s">
        <v>6</v>
      </c>
      <c r="C113" s="13">
        <v>1.7335300000000001E-2</v>
      </c>
      <c r="D113" s="13">
        <v>3.1444200000000005E-2</v>
      </c>
      <c r="E113" s="107">
        <v>81.388265562176628</v>
      </c>
      <c r="F113" s="13">
        <v>0.77497835199999987</v>
      </c>
      <c r="G113" s="13">
        <v>0.30282979999999976</v>
      </c>
      <c r="H113" s="107">
        <v>-60.924095593317965</v>
      </c>
      <c r="I113" s="108">
        <v>7.9296854369958706E-3</v>
      </c>
      <c r="J113" s="14">
        <v>5</v>
      </c>
      <c r="K113" s="14">
        <v>11</v>
      </c>
      <c r="L113" s="107">
        <v>120</v>
      </c>
      <c r="M113" s="14">
        <v>81</v>
      </c>
      <c r="N113" s="14">
        <v>88</v>
      </c>
      <c r="O113" s="107">
        <v>8.6419753086419746</v>
      </c>
      <c r="P113" s="108">
        <v>2.311531389545574</v>
      </c>
      <c r="Q113" s="118">
        <v>127384</v>
      </c>
      <c r="R113" s="118">
        <v>81039</v>
      </c>
      <c r="S113" s="107">
        <v>-36.382120203479246</v>
      </c>
      <c r="T113" s="14">
        <v>1080356</v>
      </c>
      <c r="U113" s="14">
        <v>667941</v>
      </c>
      <c r="V113" s="107">
        <v>-38.173990795626629</v>
      </c>
      <c r="W113" s="108">
        <v>23.655024037823051</v>
      </c>
      <c r="X113" s="13">
        <v>11085.477428099999</v>
      </c>
      <c r="Y113" s="13">
        <v>14991.563344400001</v>
      </c>
      <c r="Z113" s="107">
        <v>35.236063955158741</v>
      </c>
      <c r="AA113" s="13">
        <v>149466.91643850002</v>
      </c>
      <c r="AB113" s="13">
        <v>98387.215881447017</v>
      </c>
      <c r="AC113" s="107">
        <v>-34.174586439715817</v>
      </c>
      <c r="AD113" s="108">
        <v>75.912242359816474</v>
      </c>
    </row>
    <row r="114" spans="1:30" s="29" customFormat="1">
      <c r="A114" s="5"/>
      <c r="B114" s="115" t="s">
        <v>25</v>
      </c>
      <c r="C114" s="13">
        <v>10.012212648</v>
      </c>
      <c r="D114" s="13">
        <v>17.850166567000002</v>
      </c>
      <c r="E114" s="107">
        <v>78.28393377727231</v>
      </c>
      <c r="F114" s="13">
        <v>86.736473179000029</v>
      </c>
      <c r="G114" s="13">
        <v>112.32006740100002</v>
      </c>
      <c r="H114" s="107">
        <v>29.495774135527213</v>
      </c>
      <c r="I114" s="108">
        <v>1.8075103076671799</v>
      </c>
      <c r="J114" s="14">
        <v>0</v>
      </c>
      <c r="K114" s="14">
        <v>0</v>
      </c>
      <c r="L114" s="113" t="s">
        <v>57</v>
      </c>
      <c r="M114" s="14">
        <v>0</v>
      </c>
      <c r="N114" s="14">
        <v>0</v>
      </c>
      <c r="O114" s="113" t="s">
        <v>57</v>
      </c>
      <c r="P114" s="108">
        <v>0</v>
      </c>
      <c r="Q114" s="118">
        <v>9618</v>
      </c>
      <c r="R114" s="118">
        <v>1467</v>
      </c>
      <c r="S114" s="107">
        <v>-84.747348721147858</v>
      </c>
      <c r="T114" s="14">
        <v>47481</v>
      </c>
      <c r="U114" s="14">
        <v>39312</v>
      </c>
      <c r="V114" s="107">
        <v>-17.204776647501106</v>
      </c>
      <c r="W114" s="108">
        <v>8.0251659339626746E-2</v>
      </c>
      <c r="X114" s="13">
        <v>261.85733879999998</v>
      </c>
      <c r="Y114" s="13">
        <v>412.63471909999998</v>
      </c>
      <c r="Z114" s="107">
        <v>57.579971212935902</v>
      </c>
      <c r="AA114" s="13">
        <v>9279.7067578999995</v>
      </c>
      <c r="AB114" s="13">
        <v>8210.0801477999994</v>
      </c>
      <c r="AC114" s="107">
        <v>-11.526513046216742</v>
      </c>
      <c r="AD114" s="108">
        <v>0.46252382998295527</v>
      </c>
    </row>
    <row r="115" spans="1:30" s="29" customFormat="1">
      <c r="A115" s="5"/>
      <c r="B115" s="115"/>
      <c r="C115" s="13"/>
      <c r="D115" s="13"/>
      <c r="E115" s="107"/>
      <c r="F115" s="13"/>
      <c r="G115" s="13"/>
      <c r="H115" s="107"/>
      <c r="I115" s="108"/>
      <c r="J115" s="14"/>
      <c r="K115" s="14"/>
      <c r="L115" s="107"/>
      <c r="M115" s="14"/>
      <c r="N115" s="14"/>
      <c r="O115" s="107"/>
      <c r="P115" s="108"/>
      <c r="Q115" s="118"/>
      <c r="R115" s="118"/>
      <c r="S115" s="107"/>
      <c r="T115" s="14"/>
      <c r="U115" s="14"/>
      <c r="V115" s="107"/>
      <c r="W115" s="108"/>
      <c r="X115" s="13"/>
      <c r="Y115" s="13"/>
      <c r="Z115" s="107"/>
      <c r="AA115" s="13"/>
      <c r="AB115" s="13"/>
      <c r="AC115" s="107"/>
      <c r="AD115" s="108"/>
    </row>
    <row r="116" spans="1:30" s="30" customFormat="1" ht="15">
      <c r="A116" s="17">
        <v>17</v>
      </c>
      <c r="B116" s="114" t="s">
        <v>60</v>
      </c>
      <c r="C116" s="124">
        <v>21.937394067000003</v>
      </c>
      <c r="D116" s="124">
        <v>50.316925666000003</v>
      </c>
      <c r="E116" s="105">
        <v>129.36601089593762</v>
      </c>
      <c r="F116" s="124">
        <v>170.79643774799996</v>
      </c>
      <c r="G116" s="124">
        <v>352.74865227099986</v>
      </c>
      <c r="H116" s="105">
        <v>106.5316214565667</v>
      </c>
      <c r="I116" s="106">
        <v>0.14555200362440898</v>
      </c>
      <c r="J116" s="125">
        <v>2006</v>
      </c>
      <c r="K116" s="125">
        <v>2632</v>
      </c>
      <c r="L116" s="105">
        <v>31.206380857427718</v>
      </c>
      <c r="M116" s="125">
        <v>16696</v>
      </c>
      <c r="N116" s="125">
        <v>20472</v>
      </c>
      <c r="O116" s="105">
        <v>22.616195495927169</v>
      </c>
      <c r="P116" s="106">
        <v>0.13093079502915786</v>
      </c>
      <c r="Q116" s="125">
        <v>91680</v>
      </c>
      <c r="R116" s="125">
        <v>168914</v>
      </c>
      <c r="S116" s="105">
        <v>84.243019197207687</v>
      </c>
      <c r="T116" s="125">
        <v>590277</v>
      </c>
      <c r="U116" s="125">
        <v>943597</v>
      </c>
      <c r="V116" s="105">
        <v>59.856643575812704</v>
      </c>
      <c r="W116" s="106">
        <v>0.62333492758926368</v>
      </c>
      <c r="X116" s="124">
        <v>5875.4948922000003</v>
      </c>
      <c r="Y116" s="124">
        <v>4362.2139805000006</v>
      </c>
      <c r="Z116" s="105">
        <v>-25.755803374264737</v>
      </c>
      <c r="AA116" s="124">
        <v>32607.119045600004</v>
      </c>
      <c r="AB116" s="124">
        <v>29497.788251200003</v>
      </c>
      <c r="AC116" s="105">
        <v>-9.5357421489819494</v>
      </c>
      <c r="AD116" s="106">
        <v>0.71802691793288453</v>
      </c>
    </row>
    <row r="117" spans="1:30" s="29" customFormat="1">
      <c r="A117" s="5"/>
      <c r="B117" s="115" t="s">
        <v>3</v>
      </c>
      <c r="C117" s="13">
        <v>0.44666420000000001</v>
      </c>
      <c r="D117" s="13">
        <v>0.33217990000000003</v>
      </c>
      <c r="E117" s="113">
        <v>-25.630954976915536</v>
      </c>
      <c r="F117" s="13">
        <v>3.5164054</v>
      </c>
      <c r="G117" s="13">
        <v>3.8143851</v>
      </c>
      <c r="H117" s="107">
        <v>8.473985963051927</v>
      </c>
      <c r="I117" s="108">
        <v>1.4327281838424129E-2</v>
      </c>
      <c r="J117" s="14">
        <v>9</v>
      </c>
      <c r="K117" s="14">
        <v>8</v>
      </c>
      <c r="L117" s="113">
        <v>-11.111111111111111</v>
      </c>
      <c r="M117" s="14">
        <v>65</v>
      </c>
      <c r="N117" s="14">
        <v>62</v>
      </c>
      <c r="O117" s="107">
        <v>-4.6153846153846159</v>
      </c>
      <c r="P117" s="108">
        <v>8.2486955087183404E-3</v>
      </c>
      <c r="Q117" s="120">
        <v>0</v>
      </c>
      <c r="R117" s="120">
        <v>0</v>
      </c>
      <c r="S117" s="113" t="s">
        <v>57</v>
      </c>
      <c r="T117" s="14">
        <v>0</v>
      </c>
      <c r="U117" s="14">
        <v>0</v>
      </c>
      <c r="V117" s="113" t="s">
        <v>57</v>
      </c>
      <c r="W117" s="113" t="s">
        <v>57</v>
      </c>
      <c r="X117" s="13">
        <v>1.4333303000000002</v>
      </c>
      <c r="Y117" s="13">
        <v>0.38915489999999997</v>
      </c>
      <c r="Z117" s="113">
        <v>-72.849600681713085</v>
      </c>
      <c r="AA117" s="13">
        <v>5.9161013999999996</v>
      </c>
      <c r="AB117" s="13">
        <v>6.1401091999999995</v>
      </c>
      <c r="AC117" s="107">
        <v>3.7864090700000492</v>
      </c>
      <c r="AD117" s="108">
        <v>2.5979031342662925E-2</v>
      </c>
    </row>
    <row r="118" spans="1:30" s="29" customFormat="1">
      <c r="A118" s="5"/>
      <c r="B118" s="115" t="s">
        <v>4</v>
      </c>
      <c r="C118" s="13">
        <v>9.0329284000000012</v>
      </c>
      <c r="D118" s="13">
        <v>11.506318199999999</v>
      </c>
      <c r="E118" s="107">
        <v>27.381926330778818</v>
      </c>
      <c r="F118" s="13">
        <v>72.065153599999988</v>
      </c>
      <c r="G118" s="13">
        <v>91.633804700000013</v>
      </c>
      <c r="H118" s="107">
        <v>27.154110027457197</v>
      </c>
      <c r="I118" s="108">
        <v>0.17408635043453999</v>
      </c>
      <c r="J118" s="14">
        <v>1988</v>
      </c>
      <c r="K118" s="14">
        <v>2605</v>
      </c>
      <c r="L118" s="107">
        <v>31.036217303822937</v>
      </c>
      <c r="M118" s="14">
        <v>16534</v>
      </c>
      <c r="N118" s="14">
        <v>20317</v>
      </c>
      <c r="O118" s="107">
        <v>22.880125801378977</v>
      </c>
      <c r="P118" s="108">
        <v>0.13673359413913122</v>
      </c>
      <c r="Q118" s="120">
        <v>0</v>
      </c>
      <c r="R118" s="120">
        <v>0</v>
      </c>
      <c r="S118" s="113" t="s">
        <v>57</v>
      </c>
      <c r="T118" s="14">
        <v>0</v>
      </c>
      <c r="U118" s="14">
        <v>0</v>
      </c>
      <c r="V118" s="113" t="s">
        <v>57</v>
      </c>
      <c r="W118" s="113" t="s">
        <v>57</v>
      </c>
      <c r="X118" s="13">
        <v>74.388260900000006</v>
      </c>
      <c r="Y118" s="13">
        <v>112.15444910000001</v>
      </c>
      <c r="Z118" s="107">
        <v>50.769016163409184</v>
      </c>
      <c r="AA118" s="13">
        <v>616.9077327</v>
      </c>
      <c r="AB118" s="13">
        <v>797.58107970000015</v>
      </c>
      <c r="AC118" s="107">
        <v>29.286931808951884</v>
      </c>
      <c r="AD118" s="108">
        <v>6.5234601350065133E-2</v>
      </c>
    </row>
    <row r="119" spans="1:30" s="29" customFormat="1">
      <c r="A119" s="5"/>
      <c r="B119" s="115" t="s">
        <v>5</v>
      </c>
      <c r="C119" s="13">
        <v>3.5632404300000013</v>
      </c>
      <c r="D119" s="13">
        <v>36.357963711000004</v>
      </c>
      <c r="E119" s="107">
        <v>920.36234784751775</v>
      </c>
      <c r="F119" s="13">
        <v>62.843647637999972</v>
      </c>
      <c r="G119" s="13">
        <v>232.17852350299989</v>
      </c>
      <c r="H119" s="107">
        <v>269.45424435008033</v>
      </c>
      <c r="I119" s="108">
        <v>0.15169208575738108</v>
      </c>
      <c r="J119" s="14">
        <v>3</v>
      </c>
      <c r="K119" s="14">
        <v>14</v>
      </c>
      <c r="L119" s="113">
        <v>366.66666666666663</v>
      </c>
      <c r="M119" s="14">
        <v>9</v>
      </c>
      <c r="N119" s="14">
        <v>36</v>
      </c>
      <c r="O119" s="113">
        <v>300</v>
      </c>
      <c r="P119" s="108">
        <v>2.7906976744186047</v>
      </c>
      <c r="Q119" s="120">
        <v>28479</v>
      </c>
      <c r="R119" s="120">
        <v>162480</v>
      </c>
      <c r="S119" s="107">
        <v>470.52565047930051</v>
      </c>
      <c r="T119" s="14">
        <v>165666</v>
      </c>
      <c r="U119" s="14">
        <v>880846</v>
      </c>
      <c r="V119" s="107">
        <v>431.69992635785252</v>
      </c>
      <c r="W119" s="108">
        <v>0.88465681235330618</v>
      </c>
      <c r="X119" s="13">
        <v>253.45850809999999</v>
      </c>
      <c r="Y119" s="13">
        <v>1894.0910931000001</v>
      </c>
      <c r="Z119" s="107">
        <v>647.29828850436616</v>
      </c>
      <c r="AA119" s="13">
        <v>3166.9957962999997</v>
      </c>
      <c r="AB119" s="13">
        <v>12353.3799822</v>
      </c>
      <c r="AC119" s="107">
        <v>290.06619448729458</v>
      </c>
      <c r="AD119" s="108">
        <v>1.2905265546295004</v>
      </c>
    </row>
    <row r="120" spans="1:30" s="29" customFormat="1">
      <c r="A120" s="5"/>
      <c r="B120" s="115" t="s">
        <v>6</v>
      </c>
      <c r="C120" s="13">
        <v>0</v>
      </c>
      <c r="D120" s="13">
        <v>0</v>
      </c>
      <c r="E120" s="113" t="s">
        <v>57</v>
      </c>
      <c r="F120" s="13">
        <v>0</v>
      </c>
      <c r="G120" s="13">
        <v>0</v>
      </c>
      <c r="H120" s="113" t="s">
        <v>57</v>
      </c>
      <c r="I120" s="108">
        <v>0</v>
      </c>
      <c r="J120" s="14">
        <v>0</v>
      </c>
      <c r="K120" s="14">
        <v>0</v>
      </c>
      <c r="L120" s="113" t="s">
        <v>57</v>
      </c>
      <c r="M120" s="14">
        <v>0</v>
      </c>
      <c r="N120" s="14">
        <v>0</v>
      </c>
      <c r="O120" s="113" t="s">
        <v>57</v>
      </c>
      <c r="P120" s="108">
        <v>0</v>
      </c>
      <c r="Q120" s="119">
        <v>0</v>
      </c>
      <c r="R120" s="119">
        <v>0</v>
      </c>
      <c r="S120" s="113" t="s">
        <v>57</v>
      </c>
      <c r="T120" s="14">
        <v>0</v>
      </c>
      <c r="U120" s="14">
        <v>0</v>
      </c>
      <c r="V120" s="113" t="s">
        <v>57</v>
      </c>
      <c r="W120" s="108">
        <v>0</v>
      </c>
      <c r="X120" s="13">
        <v>0</v>
      </c>
      <c r="Y120" s="13">
        <v>0</v>
      </c>
      <c r="Z120" s="113" t="s">
        <v>57</v>
      </c>
      <c r="AA120" s="13">
        <v>0</v>
      </c>
      <c r="AB120" s="13">
        <v>0</v>
      </c>
      <c r="AC120" s="113" t="s">
        <v>57</v>
      </c>
      <c r="AD120" s="108">
        <v>0</v>
      </c>
    </row>
    <row r="121" spans="1:30" s="29" customFormat="1">
      <c r="A121" s="5"/>
      <c r="B121" s="115" t="s">
        <v>25</v>
      </c>
      <c r="C121" s="13">
        <v>8.894561036999999</v>
      </c>
      <c r="D121" s="13">
        <v>2.1204638549999997</v>
      </c>
      <c r="E121" s="107">
        <v>-76.159994336098237</v>
      </c>
      <c r="F121" s="13">
        <v>32.371231109999997</v>
      </c>
      <c r="G121" s="13">
        <v>25.121938967999967</v>
      </c>
      <c r="H121" s="107">
        <v>-22.394242954079697</v>
      </c>
      <c r="I121" s="108">
        <v>0.40427471852497704</v>
      </c>
      <c r="J121" s="14">
        <v>6</v>
      </c>
      <c r="K121" s="14">
        <v>5</v>
      </c>
      <c r="L121" s="107">
        <v>-16.666666666666664</v>
      </c>
      <c r="M121" s="14">
        <v>88</v>
      </c>
      <c r="N121" s="14">
        <v>57</v>
      </c>
      <c r="O121" s="107">
        <v>-35.227272727272727</v>
      </c>
      <c r="P121" s="108">
        <v>0.28233196295012136</v>
      </c>
      <c r="Q121" s="118">
        <v>63201</v>
      </c>
      <c r="R121" s="118">
        <v>6434</v>
      </c>
      <c r="S121" s="107">
        <v>-89.819781332573854</v>
      </c>
      <c r="T121" s="14">
        <v>424611</v>
      </c>
      <c r="U121" s="14">
        <v>62751</v>
      </c>
      <c r="V121" s="107">
        <v>-85.221532178864891</v>
      </c>
      <c r="W121" s="108">
        <v>0.12810011892605105</v>
      </c>
      <c r="X121" s="13">
        <v>5546.2147929000002</v>
      </c>
      <c r="Y121" s="13">
        <v>2355.5792834000003</v>
      </c>
      <c r="Z121" s="107">
        <v>-57.528163416687349</v>
      </c>
      <c r="AA121" s="13">
        <v>28817.299415200003</v>
      </c>
      <c r="AB121" s="13">
        <v>16340.687080100002</v>
      </c>
      <c r="AC121" s="107">
        <v>-43.295564082313263</v>
      </c>
      <c r="AD121" s="108">
        <v>0.92057044959129952</v>
      </c>
    </row>
    <row r="122" spans="1:30" s="29" customFormat="1">
      <c r="A122" s="5"/>
      <c r="B122" s="115"/>
      <c r="C122" s="13"/>
      <c r="D122" s="13"/>
      <c r="E122" s="107"/>
      <c r="F122" s="13"/>
      <c r="G122" s="13"/>
      <c r="H122" s="107"/>
      <c r="I122" s="108"/>
      <c r="J122" s="14"/>
      <c r="K122" s="14"/>
      <c r="L122" s="107"/>
      <c r="M122" s="14"/>
      <c r="N122" s="14"/>
      <c r="O122" s="107"/>
      <c r="P122" s="108"/>
      <c r="Q122" s="118"/>
      <c r="R122" s="118"/>
      <c r="S122" s="107"/>
      <c r="T122" s="14"/>
      <c r="U122" s="14"/>
      <c r="V122" s="107"/>
      <c r="W122" s="108"/>
      <c r="X122" s="13"/>
      <c r="Y122" s="13"/>
      <c r="Z122" s="107"/>
      <c r="AA122" s="13"/>
      <c r="AB122" s="13"/>
      <c r="AC122" s="107"/>
      <c r="AD122" s="108"/>
    </row>
    <row r="123" spans="1:30" s="30" customFormat="1" ht="15">
      <c r="A123" s="17">
        <v>18</v>
      </c>
      <c r="B123" s="114" t="s">
        <v>40</v>
      </c>
      <c r="C123" s="124">
        <v>104.21152311500008</v>
      </c>
      <c r="D123" s="124">
        <v>82.384107945000054</v>
      </c>
      <c r="E123" s="105">
        <v>-20.945299058639527</v>
      </c>
      <c r="F123" s="124">
        <v>657.57266045300003</v>
      </c>
      <c r="G123" s="124">
        <v>643.14657796860081</v>
      </c>
      <c r="H123" s="105">
        <v>-2.1938385446957493</v>
      </c>
      <c r="I123" s="106">
        <v>0.26537669937175257</v>
      </c>
      <c r="J123" s="125">
        <v>9994</v>
      </c>
      <c r="K123" s="125">
        <v>11543</v>
      </c>
      <c r="L123" s="105">
        <v>15.499299579747849</v>
      </c>
      <c r="M123" s="125">
        <v>95100</v>
      </c>
      <c r="N123" s="125">
        <v>95105</v>
      </c>
      <c r="O123" s="105">
        <v>5.257623554153522E-3</v>
      </c>
      <c r="P123" s="106">
        <v>0.60825387169050704</v>
      </c>
      <c r="Q123" s="125">
        <v>9835</v>
      </c>
      <c r="R123" s="125">
        <v>13312</v>
      </c>
      <c r="S123" s="105">
        <v>35.353329944077281</v>
      </c>
      <c r="T123" s="125">
        <v>164377</v>
      </c>
      <c r="U123" s="125">
        <v>109891</v>
      </c>
      <c r="V123" s="105">
        <v>-33.146973116676911</v>
      </c>
      <c r="W123" s="106">
        <v>7.2593383115579821E-2</v>
      </c>
      <c r="X123" s="124">
        <v>5803.3608824000003</v>
      </c>
      <c r="Y123" s="124">
        <v>3457.4425685000001</v>
      </c>
      <c r="Z123" s="105">
        <v>-40.423443612037403</v>
      </c>
      <c r="AA123" s="124">
        <v>16883.513226300001</v>
      </c>
      <c r="AB123" s="124">
        <v>14904.959668445999</v>
      </c>
      <c r="AC123" s="105">
        <v>-11.718849811258147</v>
      </c>
      <c r="AD123" s="106">
        <v>0.36281236279512763</v>
      </c>
    </row>
    <row r="124" spans="1:30" s="33" customFormat="1" ht="14.25" customHeight="1">
      <c r="A124" s="5"/>
      <c r="B124" s="115" t="s">
        <v>3</v>
      </c>
      <c r="C124" s="13">
        <v>3.8057114999999984</v>
      </c>
      <c r="D124" s="13">
        <v>2.3903213999999995</v>
      </c>
      <c r="E124" s="107">
        <v>-37.191208529600821</v>
      </c>
      <c r="F124" s="13">
        <v>29.855940768</v>
      </c>
      <c r="G124" s="13">
        <v>19.673598823999999</v>
      </c>
      <c r="H124" s="107">
        <v>-34.10491072153242</v>
      </c>
      <c r="I124" s="108">
        <v>7.3896365400425226E-2</v>
      </c>
      <c r="J124" s="14">
        <v>85</v>
      </c>
      <c r="K124" s="14">
        <v>81</v>
      </c>
      <c r="L124" s="107">
        <v>-4.7058823529411766</v>
      </c>
      <c r="M124" s="14">
        <v>951</v>
      </c>
      <c r="N124" s="14">
        <v>647</v>
      </c>
      <c r="O124" s="107">
        <v>-31.966351209253418</v>
      </c>
      <c r="P124" s="108">
        <v>8.6079128937754282E-2</v>
      </c>
      <c r="Q124" s="118">
        <v>0</v>
      </c>
      <c r="R124" s="118">
        <v>0</v>
      </c>
      <c r="S124" s="113" t="s">
        <v>57</v>
      </c>
      <c r="T124" s="14">
        <v>0</v>
      </c>
      <c r="U124" s="14">
        <v>0</v>
      </c>
      <c r="V124" s="113" t="s">
        <v>57</v>
      </c>
      <c r="W124" s="113" t="s">
        <v>57</v>
      </c>
      <c r="X124" s="13">
        <v>1.6680701000000011</v>
      </c>
      <c r="Y124" s="13">
        <v>1.4747470000000005</v>
      </c>
      <c r="Z124" s="107">
        <v>-11.589626838824129</v>
      </c>
      <c r="AA124" s="13">
        <v>21.379297699999999</v>
      </c>
      <c r="AB124" s="13">
        <v>13.6951029</v>
      </c>
      <c r="AC124" s="107">
        <v>-35.942222741956577</v>
      </c>
      <c r="AD124" s="108">
        <v>5.7944491847163548E-2</v>
      </c>
    </row>
    <row r="125" spans="1:30" s="29" customFormat="1">
      <c r="A125" s="5"/>
      <c r="B125" s="115" t="s">
        <v>4</v>
      </c>
      <c r="C125" s="13">
        <v>77.14769954900008</v>
      </c>
      <c r="D125" s="13">
        <v>77.190086618000052</v>
      </c>
      <c r="E125" s="107">
        <v>5.4942751692874124E-2</v>
      </c>
      <c r="F125" s="13">
        <v>509.17827759400001</v>
      </c>
      <c r="G125" s="13">
        <v>559.63001777900001</v>
      </c>
      <c r="H125" s="107">
        <v>9.9084627929136371</v>
      </c>
      <c r="I125" s="108">
        <v>1.0631878454432748</v>
      </c>
      <c r="J125" s="14">
        <v>9898</v>
      </c>
      <c r="K125" s="14">
        <v>11450</v>
      </c>
      <c r="L125" s="107">
        <v>15.679935340472822</v>
      </c>
      <c r="M125" s="14">
        <v>94086</v>
      </c>
      <c r="N125" s="14">
        <v>94382</v>
      </c>
      <c r="O125" s="107">
        <v>0.31460578619560825</v>
      </c>
      <c r="P125" s="108">
        <v>0.63519171541268316</v>
      </c>
      <c r="Q125" s="119">
        <v>0</v>
      </c>
      <c r="R125" s="119">
        <v>0</v>
      </c>
      <c r="S125" s="113" t="s">
        <v>57</v>
      </c>
      <c r="T125" s="14">
        <v>0</v>
      </c>
      <c r="U125" s="14">
        <v>0</v>
      </c>
      <c r="V125" s="113" t="s">
        <v>57</v>
      </c>
      <c r="W125" s="113" t="s">
        <v>57</v>
      </c>
      <c r="X125" s="13">
        <v>1077.9354830999996</v>
      </c>
      <c r="Y125" s="13">
        <v>1090.6328628999995</v>
      </c>
      <c r="Z125" s="107">
        <v>1.1779350433370952</v>
      </c>
      <c r="AA125" s="13">
        <v>8496.7187541000003</v>
      </c>
      <c r="AB125" s="13">
        <v>7471.9623144999996</v>
      </c>
      <c r="AC125" s="107">
        <v>-12.060613858797145</v>
      </c>
      <c r="AD125" s="108">
        <v>0.61113596510145174</v>
      </c>
    </row>
    <row r="126" spans="1:30" s="29" customFormat="1">
      <c r="A126" s="5"/>
      <c r="B126" s="115" t="s">
        <v>5</v>
      </c>
      <c r="C126" s="13">
        <v>0</v>
      </c>
      <c r="D126" s="13">
        <v>0</v>
      </c>
      <c r="E126" s="113" t="s">
        <v>57</v>
      </c>
      <c r="F126" s="13">
        <v>0</v>
      </c>
      <c r="G126" s="13">
        <v>0</v>
      </c>
      <c r="H126" s="113" t="s">
        <v>57</v>
      </c>
      <c r="I126" s="108">
        <v>0</v>
      </c>
      <c r="J126" s="14">
        <v>0</v>
      </c>
      <c r="K126" s="14">
        <v>0</v>
      </c>
      <c r="L126" s="113" t="s">
        <v>57</v>
      </c>
      <c r="M126" s="14">
        <v>0</v>
      </c>
      <c r="N126" s="14">
        <v>0</v>
      </c>
      <c r="O126" s="113" t="s">
        <v>57</v>
      </c>
      <c r="P126" s="108">
        <v>0</v>
      </c>
      <c r="Q126" s="118">
        <v>-163</v>
      </c>
      <c r="R126" s="118">
        <v>0</v>
      </c>
      <c r="S126" s="107">
        <v>-100</v>
      </c>
      <c r="T126" s="14">
        <v>-2640</v>
      </c>
      <c r="U126" s="14">
        <v>0</v>
      </c>
      <c r="V126" s="107">
        <v>-100</v>
      </c>
      <c r="W126" s="108">
        <v>0</v>
      </c>
      <c r="X126" s="13">
        <v>-27.659133400000002</v>
      </c>
      <c r="Y126" s="13">
        <v>0</v>
      </c>
      <c r="Z126" s="107">
        <v>-100</v>
      </c>
      <c r="AA126" s="13">
        <v>-282.93431149999998</v>
      </c>
      <c r="AB126" s="13">
        <v>0</v>
      </c>
      <c r="AC126" s="107">
        <v>-100</v>
      </c>
      <c r="AD126" s="108">
        <v>0</v>
      </c>
    </row>
    <row r="127" spans="1:30" s="29" customFormat="1">
      <c r="A127" s="5"/>
      <c r="B127" s="115" t="s">
        <v>6</v>
      </c>
      <c r="C127" s="13">
        <v>18.987239645999999</v>
      </c>
      <c r="D127" s="13">
        <v>0.73572523300000003</v>
      </c>
      <c r="E127" s="107">
        <v>-96.125159598146254</v>
      </c>
      <c r="F127" s="13">
        <v>104.62973822600001</v>
      </c>
      <c r="G127" s="13">
        <v>52.401108860600736</v>
      </c>
      <c r="H127" s="107">
        <v>-49.917576255983313</v>
      </c>
      <c r="I127" s="108">
        <v>1.3721381112900424</v>
      </c>
      <c r="J127" s="14">
        <v>3</v>
      </c>
      <c r="K127" s="14">
        <v>4</v>
      </c>
      <c r="L127" s="107">
        <v>33.333333333333329</v>
      </c>
      <c r="M127" s="14">
        <v>25</v>
      </c>
      <c r="N127" s="14">
        <v>35</v>
      </c>
      <c r="O127" s="107">
        <v>40</v>
      </c>
      <c r="P127" s="108">
        <v>0.91935907538744421</v>
      </c>
      <c r="Q127" s="118">
        <v>1809</v>
      </c>
      <c r="R127" s="118">
        <v>2117</v>
      </c>
      <c r="S127" s="107">
        <v>17.025981205085682</v>
      </c>
      <c r="T127" s="14">
        <v>11614</v>
      </c>
      <c r="U127" s="14">
        <v>23573</v>
      </c>
      <c r="V127" s="107">
        <v>102.97055278112623</v>
      </c>
      <c r="W127" s="108">
        <v>0.83483403720329008</v>
      </c>
      <c r="X127" s="13">
        <v>0.93870000000000009</v>
      </c>
      <c r="Y127" s="13">
        <v>1.0585</v>
      </c>
      <c r="Z127" s="107">
        <v>12.762330883136242</v>
      </c>
      <c r="AA127" s="13">
        <v>21.138467500000001</v>
      </c>
      <c r="AB127" s="13">
        <v>29.768567300000001</v>
      </c>
      <c r="AC127" s="107">
        <v>40.826515924108499</v>
      </c>
      <c r="AD127" s="108">
        <v>2.2968417952847472E-2</v>
      </c>
    </row>
    <row r="128" spans="1:30" s="29" customFormat="1">
      <c r="A128" s="5"/>
      <c r="B128" s="115" t="s">
        <v>25</v>
      </c>
      <c r="C128" s="13">
        <v>4.270872419999999</v>
      </c>
      <c r="D128" s="13">
        <v>2.0679746939999997</v>
      </c>
      <c r="E128" s="107">
        <v>-51.579572259852235</v>
      </c>
      <c r="F128" s="13">
        <v>13.908703865</v>
      </c>
      <c r="G128" s="13">
        <v>11.441852504999996</v>
      </c>
      <c r="H128" s="107">
        <v>-17.73602618866315</v>
      </c>
      <c r="I128" s="108">
        <v>0.18412797303405914</v>
      </c>
      <c r="J128" s="14">
        <v>8</v>
      </c>
      <c r="K128" s="14">
        <v>8</v>
      </c>
      <c r="L128" s="107">
        <v>0</v>
      </c>
      <c r="M128" s="14">
        <v>38</v>
      </c>
      <c r="N128" s="14">
        <v>41</v>
      </c>
      <c r="O128" s="107">
        <v>7.8947368421052628</v>
      </c>
      <c r="P128" s="108">
        <v>0.20308088563078902</v>
      </c>
      <c r="Q128" s="14">
        <v>8189</v>
      </c>
      <c r="R128" s="14">
        <v>11195</v>
      </c>
      <c r="S128" s="107">
        <v>36.707778727561362</v>
      </c>
      <c r="T128" s="14">
        <v>155403</v>
      </c>
      <c r="U128" s="14">
        <v>86318</v>
      </c>
      <c r="V128" s="107">
        <v>-44.45538374420056</v>
      </c>
      <c r="W128" s="108">
        <v>0.17620987817658479</v>
      </c>
      <c r="X128" s="13">
        <v>4750.4777626000005</v>
      </c>
      <c r="Y128" s="13">
        <v>2364.2764586000003</v>
      </c>
      <c r="Z128" s="107">
        <v>-50.230764635639517</v>
      </c>
      <c r="AA128" s="13">
        <v>8627.2110185000001</v>
      </c>
      <c r="AB128" s="13">
        <v>7389.533683746</v>
      </c>
      <c r="AC128" s="107">
        <v>-14.346204492969425</v>
      </c>
      <c r="AD128" s="108">
        <v>0.41629744894879145</v>
      </c>
    </row>
    <row r="129" spans="1:30" s="29" customFormat="1">
      <c r="A129" s="5"/>
      <c r="B129" s="115"/>
      <c r="C129" s="13"/>
      <c r="D129" s="13"/>
      <c r="E129" s="107"/>
      <c r="F129" s="13"/>
      <c r="G129" s="13"/>
      <c r="H129" s="107"/>
      <c r="I129" s="108"/>
      <c r="J129" s="14"/>
      <c r="K129" s="14"/>
      <c r="L129" s="107"/>
      <c r="M129" s="14"/>
      <c r="N129" s="14"/>
      <c r="O129" s="107"/>
      <c r="P129" s="108"/>
      <c r="Q129" s="14"/>
      <c r="R129" s="14"/>
      <c r="S129" s="107"/>
      <c r="T129" s="14"/>
      <c r="U129" s="14"/>
      <c r="V129" s="107"/>
      <c r="W129" s="108"/>
      <c r="X129" s="13"/>
      <c r="Y129" s="13"/>
      <c r="Z129" s="107"/>
      <c r="AA129" s="13"/>
      <c r="AB129" s="13"/>
      <c r="AC129" s="107"/>
      <c r="AD129" s="108"/>
    </row>
    <row r="130" spans="1:30" s="30" customFormat="1" ht="15">
      <c r="A130" s="17">
        <v>19</v>
      </c>
      <c r="B130" s="114" t="s">
        <v>12</v>
      </c>
      <c r="C130" s="124">
        <v>0</v>
      </c>
      <c r="D130" s="124">
        <v>5.641E-4</v>
      </c>
      <c r="E130" s="129" t="s">
        <v>57</v>
      </c>
      <c r="F130" s="124">
        <v>1.197E-4</v>
      </c>
      <c r="G130" s="124">
        <v>2.2927999999999998E-3</v>
      </c>
      <c r="H130" s="129" t="s">
        <v>57</v>
      </c>
      <c r="I130" s="106">
        <v>1.5746125022889909E-6</v>
      </c>
      <c r="J130" s="125">
        <v>0</v>
      </c>
      <c r="K130" s="125">
        <v>0</v>
      </c>
      <c r="L130" s="129" t="s">
        <v>57</v>
      </c>
      <c r="M130" s="125">
        <v>0</v>
      </c>
      <c r="N130" s="125">
        <v>0</v>
      </c>
      <c r="O130" s="129" t="s">
        <v>57</v>
      </c>
      <c r="P130" s="106">
        <v>0</v>
      </c>
      <c r="Q130" s="125">
        <v>0</v>
      </c>
      <c r="R130" s="125">
        <v>0</v>
      </c>
      <c r="S130" s="129" t="s">
        <v>57</v>
      </c>
      <c r="T130" s="125">
        <v>0</v>
      </c>
      <c r="U130" s="125">
        <v>0</v>
      </c>
      <c r="V130" s="129" t="s">
        <v>57</v>
      </c>
      <c r="W130" s="106">
        <v>0</v>
      </c>
      <c r="X130" s="124">
        <v>0</v>
      </c>
      <c r="Y130" s="124">
        <v>0</v>
      </c>
      <c r="Z130" s="129" t="s">
        <v>57</v>
      </c>
      <c r="AA130" s="124">
        <v>0</v>
      </c>
      <c r="AB130" s="124">
        <v>0</v>
      </c>
      <c r="AC130" s="129" t="s">
        <v>57</v>
      </c>
      <c r="AD130" s="106">
        <v>0</v>
      </c>
    </row>
    <row r="131" spans="1:30" s="29" customFormat="1">
      <c r="A131" s="5"/>
      <c r="B131" s="115" t="s">
        <v>3</v>
      </c>
      <c r="C131" s="13">
        <v>0</v>
      </c>
      <c r="D131" s="13">
        <v>0</v>
      </c>
      <c r="E131" s="129" t="s">
        <v>57</v>
      </c>
      <c r="F131" s="13">
        <v>0</v>
      </c>
      <c r="G131" s="13">
        <v>0</v>
      </c>
      <c r="H131" s="129" t="s">
        <v>57</v>
      </c>
      <c r="I131" s="108">
        <v>0</v>
      </c>
      <c r="J131" s="14">
        <v>0</v>
      </c>
      <c r="K131" s="14">
        <v>0</v>
      </c>
      <c r="L131" s="129" t="s">
        <v>57</v>
      </c>
      <c r="M131" s="14">
        <v>0</v>
      </c>
      <c r="N131" s="14">
        <v>0</v>
      </c>
      <c r="O131" s="129" t="s">
        <v>57</v>
      </c>
      <c r="P131" s="108">
        <v>0</v>
      </c>
      <c r="Q131" s="118">
        <v>0</v>
      </c>
      <c r="R131" s="118">
        <v>0</v>
      </c>
      <c r="S131" s="129" t="s">
        <v>57</v>
      </c>
      <c r="T131" s="14">
        <v>0</v>
      </c>
      <c r="U131" s="14">
        <v>0</v>
      </c>
      <c r="V131" s="129" t="s">
        <v>57</v>
      </c>
      <c r="W131" s="113" t="s">
        <v>57</v>
      </c>
      <c r="X131" s="13">
        <v>0</v>
      </c>
      <c r="Y131" s="13">
        <v>0</v>
      </c>
      <c r="Z131" s="129" t="s">
        <v>57</v>
      </c>
      <c r="AA131" s="13">
        <v>0</v>
      </c>
      <c r="AB131" s="13">
        <v>0</v>
      </c>
      <c r="AC131" s="129" t="s">
        <v>57</v>
      </c>
      <c r="AD131" s="108">
        <v>0</v>
      </c>
    </row>
    <row r="132" spans="1:30" s="29" customFormat="1">
      <c r="A132" s="5"/>
      <c r="B132" s="115" t="s">
        <v>4</v>
      </c>
      <c r="C132" s="13">
        <v>0</v>
      </c>
      <c r="D132" s="13">
        <v>5.641E-4</v>
      </c>
      <c r="E132" s="129" t="s">
        <v>57</v>
      </c>
      <c r="F132" s="13">
        <v>1.197E-4</v>
      </c>
      <c r="G132" s="13">
        <v>2.2927999999999998E-3</v>
      </c>
      <c r="H132" s="129" t="s">
        <v>57</v>
      </c>
      <c r="I132" s="108">
        <v>7.494124470513379E-6</v>
      </c>
      <c r="J132" s="14">
        <v>0</v>
      </c>
      <c r="K132" s="14">
        <v>0</v>
      </c>
      <c r="L132" s="129" t="s">
        <v>57</v>
      </c>
      <c r="M132" s="14">
        <v>0</v>
      </c>
      <c r="N132" s="14">
        <v>0</v>
      </c>
      <c r="O132" s="129" t="s">
        <v>57</v>
      </c>
      <c r="P132" s="108">
        <v>0</v>
      </c>
      <c r="Q132" s="118">
        <v>0</v>
      </c>
      <c r="R132" s="118">
        <v>0</v>
      </c>
      <c r="S132" s="129" t="s">
        <v>57</v>
      </c>
      <c r="T132" s="14">
        <v>0</v>
      </c>
      <c r="U132" s="14">
        <v>0</v>
      </c>
      <c r="V132" s="129" t="s">
        <v>57</v>
      </c>
      <c r="W132" s="113" t="s">
        <v>57</v>
      </c>
      <c r="X132" s="13">
        <v>0</v>
      </c>
      <c r="Y132" s="13">
        <v>0</v>
      </c>
      <c r="Z132" s="129" t="s">
        <v>57</v>
      </c>
      <c r="AA132" s="13">
        <v>0</v>
      </c>
      <c r="AB132" s="13">
        <v>0</v>
      </c>
      <c r="AC132" s="129" t="s">
        <v>57</v>
      </c>
      <c r="AD132" s="108">
        <v>0</v>
      </c>
    </row>
    <row r="133" spans="1:30" s="29" customFormat="1">
      <c r="A133" s="5"/>
      <c r="B133" s="115" t="s">
        <v>5</v>
      </c>
      <c r="C133" s="13">
        <v>0</v>
      </c>
      <c r="D133" s="13">
        <v>0</v>
      </c>
      <c r="E133" s="129" t="s">
        <v>57</v>
      </c>
      <c r="F133" s="13">
        <v>0</v>
      </c>
      <c r="G133" s="13">
        <v>0</v>
      </c>
      <c r="H133" s="129" t="s">
        <v>57</v>
      </c>
      <c r="I133" s="108">
        <v>0</v>
      </c>
      <c r="J133" s="14">
        <v>0</v>
      </c>
      <c r="K133" s="14">
        <v>0</v>
      </c>
      <c r="L133" s="129" t="s">
        <v>57</v>
      </c>
      <c r="M133" s="14">
        <v>0</v>
      </c>
      <c r="N133" s="14">
        <v>0</v>
      </c>
      <c r="O133" s="129" t="s">
        <v>57</v>
      </c>
      <c r="P133" s="108">
        <v>0</v>
      </c>
      <c r="Q133" s="118">
        <v>0</v>
      </c>
      <c r="R133" s="118">
        <v>0</v>
      </c>
      <c r="S133" s="129" t="s">
        <v>57</v>
      </c>
      <c r="T133" s="14">
        <v>0</v>
      </c>
      <c r="U133" s="14">
        <v>0</v>
      </c>
      <c r="V133" s="129" t="s">
        <v>57</v>
      </c>
      <c r="W133" s="108">
        <v>0</v>
      </c>
      <c r="X133" s="13">
        <v>0</v>
      </c>
      <c r="Y133" s="13">
        <v>0</v>
      </c>
      <c r="Z133" s="129" t="s">
        <v>57</v>
      </c>
      <c r="AA133" s="13">
        <v>0</v>
      </c>
      <c r="AB133" s="13">
        <v>0</v>
      </c>
      <c r="AC133" s="129" t="s">
        <v>57</v>
      </c>
      <c r="AD133" s="108">
        <v>0</v>
      </c>
    </row>
    <row r="134" spans="1:30" s="29" customFormat="1">
      <c r="A134" s="5"/>
      <c r="B134" s="115" t="s">
        <v>6</v>
      </c>
      <c r="C134" s="13">
        <v>0</v>
      </c>
      <c r="D134" s="13">
        <v>0</v>
      </c>
      <c r="E134" s="129" t="s">
        <v>57</v>
      </c>
      <c r="F134" s="13">
        <v>0</v>
      </c>
      <c r="G134" s="13">
        <v>0</v>
      </c>
      <c r="H134" s="129" t="s">
        <v>57</v>
      </c>
      <c r="I134" s="108">
        <v>0</v>
      </c>
      <c r="J134" s="14">
        <v>0</v>
      </c>
      <c r="K134" s="14">
        <v>0</v>
      </c>
      <c r="L134" s="129" t="s">
        <v>57</v>
      </c>
      <c r="M134" s="14">
        <v>0</v>
      </c>
      <c r="N134" s="14">
        <v>0</v>
      </c>
      <c r="O134" s="129" t="s">
        <v>57</v>
      </c>
      <c r="P134" s="108">
        <v>0</v>
      </c>
      <c r="Q134" s="119">
        <v>0</v>
      </c>
      <c r="R134" s="119">
        <v>0</v>
      </c>
      <c r="S134" s="129" t="s">
        <v>57</v>
      </c>
      <c r="T134" s="14">
        <v>0</v>
      </c>
      <c r="U134" s="14">
        <v>0</v>
      </c>
      <c r="V134" s="129" t="s">
        <v>57</v>
      </c>
      <c r="W134" s="108">
        <v>0</v>
      </c>
      <c r="X134" s="13">
        <v>0</v>
      </c>
      <c r="Y134" s="13">
        <v>0</v>
      </c>
      <c r="Z134" s="129" t="s">
        <v>57</v>
      </c>
      <c r="AA134" s="13">
        <v>0</v>
      </c>
      <c r="AB134" s="13">
        <v>0</v>
      </c>
      <c r="AC134" s="129" t="s">
        <v>57</v>
      </c>
      <c r="AD134" s="108">
        <v>0</v>
      </c>
    </row>
    <row r="135" spans="1:30" s="29" customFormat="1">
      <c r="A135" s="5"/>
      <c r="B135" s="115" t="s">
        <v>25</v>
      </c>
      <c r="C135" s="13">
        <v>0</v>
      </c>
      <c r="D135" s="13">
        <v>0</v>
      </c>
      <c r="E135" s="129" t="s">
        <v>57</v>
      </c>
      <c r="F135" s="13">
        <v>0</v>
      </c>
      <c r="G135" s="13">
        <v>0</v>
      </c>
      <c r="H135" s="129" t="s">
        <v>57</v>
      </c>
      <c r="I135" s="108">
        <v>0</v>
      </c>
      <c r="J135" s="14">
        <v>0</v>
      </c>
      <c r="K135" s="14">
        <v>0</v>
      </c>
      <c r="L135" s="129" t="s">
        <v>57</v>
      </c>
      <c r="M135" s="14">
        <v>0</v>
      </c>
      <c r="N135" s="14">
        <v>0</v>
      </c>
      <c r="O135" s="129" t="s">
        <v>57</v>
      </c>
      <c r="P135" s="108">
        <v>0</v>
      </c>
      <c r="Q135" s="118">
        <v>0</v>
      </c>
      <c r="R135" s="118">
        <v>0</v>
      </c>
      <c r="S135" s="129" t="s">
        <v>57</v>
      </c>
      <c r="T135" s="14">
        <v>0</v>
      </c>
      <c r="U135" s="14">
        <v>0</v>
      </c>
      <c r="V135" s="129" t="s">
        <v>57</v>
      </c>
      <c r="W135" s="108">
        <v>0</v>
      </c>
      <c r="X135" s="13">
        <v>0</v>
      </c>
      <c r="Y135" s="13">
        <v>0</v>
      </c>
      <c r="Z135" s="129" t="s">
        <v>57</v>
      </c>
      <c r="AA135" s="13">
        <v>0</v>
      </c>
      <c r="AB135" s="13">
        <v>0</v>
      </c>
      <c r="AC135" s="129" t="s">
        <v>57</v>
      </c>
      <c r="AD135" s="108">
        <v>0</v>
      </c>
    </row>
    <row r="136" spans="1:30" s="29" customFormat="1">
      <c r="A136" s="5"/>
      <c r="B136" s="115"/>
      <c r="C136" s="13"/>
      <c r="D136" s="13"/>
      <c r="E136" s="107"/>
      <c r="F136" s="13"/>
      <c r="G136" s="13"/>
      <c r="H136" s="107"/>
      <c r="I136" s="108"/>
      <c r="J136" s="14"/>
      <c r="K136" s="14"/>
      <c r="L136" s="107"/>
      <c r="M136" s="14"/>
      <c r="N136" s="14"/>
      <c r="O136" s="107"/>
      <c r="P136" s="108"/>
      <c r="Q136" s="118"/>
      <c r="R136" s="118"/>
      <c r="S136" s="107"/>
      <c r="T136" s="14"/>
      <c r="U136" s="14"/>
      <c r="V136" s="107"/>
      <c r="W136" s="108"/>
      <c r="X136" s="13"/>
      <c r="Y136" s="13"/>
      <c r="Z136" s="107"/>
      <c r="AA136" s="13"/>
      <c r="AB136" s="13"/>
      <c r="AC136" s="107"/>
      <c r="AD136" s="108"/>
    </row>
    <row r="137" spans="1:30" s="30" customFormat="1" ht="15">
      <c r="A137" s="20">
        <v>20</v>
      </c>
      <c r="B137" s="114" t="s">
        <v>7</v>
      </c>
      <c r="C137" s="124">
        <v>3874.0097454670035</v>
      </c>
      <c r="D137" s="124">
        <v>2641.7101070320032</v>
      </c>
      <c r="E137" s="105">
        <v>-31.809409872469214</v>
      </c>
      <c r="F137" s="124">
        <v>15848.910088862014</v>
      </c>
      <c r="G137" s="124">
        <v>17694.596595360013</v>
      </c>
      <c r="H137" s="105">
        <v>11.645510613345422</v>
      </c>
      <c r="I137" s="106">
        <v>7.3011873219055552</v>
      </c>
      <c r="J137" s="125">
        <v>155296</v>
      </c>
      <c r="K137" s="125">
        <v>192628</v>
      </c>
      <c r="L137" s="105">
        <v>24.03925406964764</v>
      </c>
      <c r="M137" s="125">
        <v>1068954</v>
      </c>
      <c r="N137" s="125">
        <v>1278172</v>
      </c>
      <c r="O137" s="105">
        <v>19.57221732647055</v>
      </c>
      <c r="P137" s="106">
        <v>8.1746813278628743</v>
      </c>
      <c r="Q137" s="125">
        <v>1090656</v>
      </c>
      <c r="R137" s="125">
        <v>1679154</v>
      </c>
      <c r="S137" s="105">
        <v>53.958168295044452</v>
      </c>
      <c r="T137" s="125">
        <v>6386428</v>
      </c>
      <c r="U137" s="125">
        <v>8988650</v>
      </c>
      <c r="V137" s="105">
        <v>40.746126003456077</v>
      </c>
      <c r="W137" s="106">
        <v>5.9378521729882934</v>
      </c>
      <c r="X137" s="124">
        <v>43262.061369999996</v>
      </c>
      <c r="Y137" s="124">
        <v>56980.467182</v>
      </c>
      <c r="Z137" s="105">
        <v>31.710014219324762</v>
      </c>
      <c r="AA137" s="124">
        <v>320340.78117599996</v>
      </c>
      <c r="AB137" s="124">
        <v>346444.10075699998</v>
      </c>
      <c r="AC137" s="105">
        <v>8.1486095792026152</v>
      </c>
      <c r="AD137" s="106">
        <v>8.4330454807051076</v>
      </c>
    </row>
    <row r="138" spans="1:30" s="29" customFormat="1">
      <c r="A138" s="9"/>
      <c r="B138" s="116" t="s">
        <v>3</v>
      </c>
      <c r="C138" s="13">
        <v>322.40278374400083</v>
      </c>
      <c r="D138" s="13">
        <v>575.92013649500052</v>
      </c>
      <c r="E138" s="107">
        <v>78.633735666594433</v>
      </c>
      <c r="F138" s="13">
        <v>2310.4888110140005</v>
      </c>
      <c r="G138" s="13">
        <v>3730.3266624270018</v>
      </c>
      <c r="H138" s="107">
        <v>61.451838444085752</v>
      </c>
      <c r="I138" s="108">
        <v>14.01154839923732</v>
      </c>
      <c r="J138" s="14">
        <v>6638</v>
      </c>
      <c r="K138" s="14">
        <v>7299</v>
      </c>
      <c r="L138" s="107">
        <v>9.9578186200662842</v>
      </c>
      <c r="M138" s="14">
        <v>57576</v>
      </c>
      <c r="N138" s="14">
        <v>51868</v>
      </c>
      <c r="O138" s="107">
        <v>-9.9138529943031823</v>
      </c>
      <c r="P138" s="108">
        <v>6.9006990104226258</v>
      </c>
      <c r="Q138" s="14">
        <v>0</v>
      </c>
      <c r="R138" s="14">
        <v>0</v>
      </c>
      <c r="S138" s="113" t="s">
        <v>57</v>
      </c>
      <c r="T138" s="14">
        <v>0</v>
      </c>
      <c r="U138" s="14">
        <v>0</v>
      </c>
      <c r="V138" s="113" t="s">
        <v>57</v>
      </c>
      <c r="W138" s="113" t="s">
        <v>57</v>
      </c>
      <c r="X138" s="13">
        <v>294.30289999999997</v>
      </c>
      <c r="Y138" s="13">
        <v>312.04671300000001</v>
      </c>
      <c r="Z138" s="107">
        <v>6.0290989317468657</v>
      </c>
      <c r="AA138" s="13">
        <v>2293.9757749999999</v>
      </c>
      <c r="AB138" s="13">
        <v>2093.9044629999999</v>
      </c>
      <c r="AC138" s="107">
        <v>-8.721596547810103</v>
      </c>
      <c r="AD138" s="108">
        <v>8.859387984959417</v>
      </c>
    </row>
    <row r="139" spans="1:30" s="29" customFormat="1">
      <c r="A139" s="9"/>
      <c r="B139" s="116" t="s">
        <v>4</v>
      </c>
      <c r="C139" s="13">
        <v>1076.5688835900039</v>
      </c>
      <c r="D139" s="13">
        <v>1387.2656015470036</v>
      </c>
      <c r="E139" s="107">
        <v>28.859901367474798</v>
      </c>
      <c r="F139" s="13">
        <v>6918.4768804370133</v>
      </c>
      <c r="G139" s="13">
        <v>8238.4111567170112</v>
      </c>
      <c r="H139" s="107">
        <v>19.07839397443535</v>
      </c>
      <c r="I139" s="108">
        <v>15.651373817200687</v>
      </c>
      <c r="J139" s="14">
        <v>148634</v>
      </c>
      <c r="K139" s="14">
        <v>185288</v>
      </c>
      <c r="L139" s="107">
        <v>24.660575642181463</v>
      </c>
      <c r="M139" s="14">
        <v>1011200</v>
      </c>
      <c r="N139" s="14">
        <v>1225967</v>
      </c>
      <c r="O139" s="107">
        <v>21.238825158227847</v>
      </c>
      <c r="P139" s="108">
        <v>8.2507690213106422</v>
      </c>
      <c r="Q139" s="118">
        <v>0</v>
      </c>
      <c r="R139" s="118">
        <v>0</v>
      </c>
      <c r="S139" s="113" t="s">
        <v>57</v>
      </c>
      <c r="T139" s="14">
        <v>0</v>
      </c>
      <c r="U139" s="14">
        <v>0</v>
      </c>
      <c r="V139" s="113" t="s">
        <v>57</v>
      </c>
      <c r="W139" s="113" t="s">
        <v>57</v>
      </c>
      <c r="X139" s="13">
        <v>11433.774660000001</v>
      </c>
      <c r="Y139" s="13">
        <v>14257.606901999998</v>
      </c>
      <c r="Z139" s="107">
        <v>24.69728786836172</v>
      </c>
      <c r="AA139" s="13">
        <v>83861.881665999987</v>
      </c>
      <c r="AB139" s="13">
        <v>95754.304623000004</v>
      </c>
      <c r="AC139" s="107">
        <v>14.180963652073105</v>
      </c>
      <c r="AD139" s="108">
        <v>7.8317979809446365</v>
      </c>
    </row>
    <row r="140" spans="1:30" s="29" customFormat="1">
      <c r="A140" s="9"/>
      <c r="B140" s="116" t="s">
        <v>5</v>
      </c>
      <c r="C140" s="13">
        <v>2439.8128701729993</v>
      </c>
      <c r="D140" s="13">
        <v>620.82339485799935</v>
      </c>
      <c r="E140" s="107">
        <v>-74.554466760642242</v>
      </c>
      <c r="F140" s="13">
        <v>6358.5671335289999</v>
      </c>
      <c r="G140" s="13">
        <v>5362.3461077139991</v>
      </c>
      <c r="H140" s="107">
        <v>-15.667382366097609</v>
      </c>
      <c r="I140" s="108">
        <v>3.5034483524123221</v>
      </c>
      <c r="J140" s="14">
        <v>14</v>
      </c>
      <c r="K140" s="14">
        <v>13</v>
      </c>
      <c r="L140" s="107">
        <v>-7.1428571428571423</v>
      </c>
      <c r="M140" s="14">
        <v>102</v>
      </c>
      <c r="N140" s="14">
        <v>111</v>
      </c>
      <c r="O140" s="107">
        <v>8.8235294117647065</v>
      </c>
      <c r="P140" s="108">
        <v>8.6046511627906987</v>
      </c>
      <c r="Q140" s="118">
        <v>33938</v>
      </c>
      <c r="R140" s="118">
        <v>32830</v>
      </c>
      <c r="S140" s="107">
        <v>-3.2647769461960046</v>
      </c>
      <c r="T140" s="14">
        <v>214471</v>
      </c>
      <c r="U140" s="14">
        <v>357979</v>
      </c>
      <c r="V140" s="107">
        <v>66.912542954525321</v>
      </c>
      <c r="W140" s="108">
        <v>0.35952772792227489</v>
      </c>
      <c r="X140" s="13">
        <v>5407.413485</v>
      </c>
      <c r="Y140" s="13">
        <v>6392.3215670000009</v>
      </c>
      <c r="Z140" s="107">
        <v>18.214033099782469</v>
      </c>
      <c r="AA140" s="13">
        <v>35771.393517999997</v>
      </c>
      <c r="AB140" s="13">
        <v>45481.644471000007</v>
      </c>
      <c r="AC140" s="107">
        <v>27.145296836461952</v>
      </c>
      <c r="AD140" s="108">
        <v>4.7513530728122655</v>
      </c>
    </row>
    <row r="141" spans="1:30" s="29" customFormat="1">
      <c r="A141" s="9"/>
      <c r="B141" s="116" t="s">
        <v>6</v>
      </c>
      <c r="C141" s="13">
        <v>0.51980796000000284</v>
      </c>
      <c r="D141" s="13">
        <v>1.3878741319999994</v>
      </c>
      <c r="E141" s="107">
        <v>166.99747576008491</v>
      </c>
      <c r="F141" s="13">
        <v>14.647263882000003</v>
      </c>
      <c r="G141" s="13">
        <v>17.205368501999995</v>
      </c>
      <c r="H141" s="107">
        <v>17.464726795450467</v>
      </c>
      <c r="I141" s="108">
        <v>0.45052752420157116</v>
      </c>
      <c r="J141" s="14">
        <v>0</v>
      </c>
      <c r="K141" s="14">
        <v>0</v>
      </c>
      <c r="L141" s="113" t="s">
        <v>57</v>
      </c>
      <c r="M141" s="14">
        <v>0</v>
      </c>
      <c r="N141" s="14">
        <v>0</v>
      </c>
      <c r="O141" s="113" t="s">
        <v>57</v>
      </c>
      <c r="P141" s="108">
        <v>0</v>
      </c>
      <c r="Q141" s="118">
        <v>499</v>
      </c>
      <c r="R141" s="118">
        <v>2306</v>
      </c>
      <c r="S141" s="107">
        <v>362.12424849699397</v>
      </c>
      <c r="T141" s="14">
        <v>23388</v>
      </c>
      <c r="U141" s="14">
        <v>29953</v>
      </c>
      <c r="V141" s="107">
        <v>28.069950401915513</v>
      </c>
      <c r="W141" s="108">
        <v>1.0607807201607833</v>
      </c>
      <c r="X141" s="13">
        <v>-1.6875000000000001E-2</v>
      </c>
      <c r="Y141" s="13">
        <v>0.58030000000000004</v>
      </c>
      <c r="Z141" s="107">
        <v>-3538.8148148148148</v>
      </c>
      <c r="AA141" s="13">
        <v>1.696617</v>
      </c>
      <c r="AB141" s="13">
        <v>6.7904</v>
      </c>
      <c r="AC141" s="107">
        <v>300.23175531071541</v>
      </c>
      <c r="AD141" s="108">
        <v>5.2392425774221082E-3</v>
      </c>
    </row>
    <row r="142" spans="1:30" s="29" customFormat="1">
      <c r="A142" s="9"/>
      <c r="B142" s="115" t="s">
        <v>25</v>
      </c>
      <c r="C142" s="13">
        <v>34.705399999999997</v>
      </c>
      <c r="D142" s="13">
        <v>56.313100000000006</v>
      </c>
      <c r="E142" s="107">
        <v>62.260339889469677</v>
      </c>
      <c r="F142" s="13">
        <v>246.73</v>
      </c>
      <c r="G142" s="13">
        <v>346.30729999999994</v>
      </c>
      <c r="H142" s="107">
        <v>40.358813277671928</v>
      </c>
      <c r="I142" s="108">
        <v>5.5729490629277985</v>
      </c>
      <c r="J142" s="14">
        <v>10</v>
      </c>
      <c r="K142" s="14">
        <v>28</v>
      </c>
      <c r="L142" s="107">
        <v>180</v>
      </c>
      <c r="M142" s="14">
        <v>76</v>
      </c>
      <c r="N142" s="14">
        <v>226</v>
      </c>
      <c r="O142" s="107">
        <v>197.36842105263156</v>
      </c>
      <c r="P142" s="108">
        <v>1.1194214671355689</v>
      </c>
      <c r="Q142" s="118">
        <v>1056219</v>
      </c>
      <c r="R142" s="118">
        <v>1644018</v>
      </c>
      <c r="S142" s="107">
        <v>55.651242782036682</v>
      </c>
      <c r="T142" s="14">
        <v>6148569</v>
      </c>
      <c r="U142" s="14">
        <v>8600718</v>
      </c>
      <c r="V142" s="107">
        <v>39.881621235770467</v>
      </c>
      <c r="W142" s="108">
        <v>17.557536910159644</v>
      </c>
      <c r="X142" s="13">
        <v>26126.587199999998</v>
      </c>
      <c r="Y142" s="13">
        <v>36017.911699999997</v>
      </c>
      <c r="Z142" s="107">
        <v>37.859229084463045</v>
      </c>
      <c r="AA142" s="13">
        <v>198411.83359999998</v>
      </c>
      <c r="AB142" s="13">
        <v>203107.45679999999</v>
      </c>
      <c r="AC142" s="107">
        <v>2.3666044080145037</v>
      </c>
      <c r="AD142" s="108">
        <v>11.442280358542742</v>
      </c>
    </row>
    <row r="143" spans="1:30" s="29" customFormat="1">
      <c r="A143" s="9"/>
      <c r="B143" s="115"/>
      <c r="C143" s="13"/>
      <c r="D143" s="13"/>
      <c r="E143" s="107"/>
      <c r="F143" s="13"/>
      <c r="G143" s="13"/>
      <c r="H143" s="107"/>
      <c r="I143" s="108"/>
      <c r="J143" s="14"/>
      <c r="K143" s="14"/>
      <c r="L143" s="107"/>
      <c r="M143" s="14"/>
      <c r="N143" s="14"/>
      <c r="O143" s="107"/>
      <c r="P143" s="108"/>
      <c r="Q143" s="118"/>
      <c r="R143" s="118"/>
      <c r="S143" s="107"/>
      <c r="T143" s="14"/>
      <c r="U143" s="14"/>
      <c r="V143" s="107"/>
      <c r="W143" s="108"/>
      <c r="X143" s="13"/>
      <c r="Y143" s="13"/>
      <c r="Z143" s="107"/>
      <c r="AA143" s="13"/>
      <c r="AB143" s="13"/>
      <c r="AC143" s="107"/>
      <c r="AD143" s="108"/>
    </row>
    <row r="144" spans="1:30" s="30" customFormat="1" ht="15">
      <c r="A144" s="20">
        <v>21</v>
      </c>
      <c r="B144" s="114" t="s">
        <v>13</v>
      </c>
      <c r="C144" s="124">
        <v>64.029285034194004</v>
      </c>
      <c r="D144" s="124">
        <v>88.503652942016089</v>
      </c>
      <c r="E144" s="105">
        <v>38.223709502225219</v>
      </c>
      <c r="F144" s="124">
        <v>510.59112716316929</v>
      </c>
      <c r="G144" s="124">
        <v>643.31109988201604</v>
      </c>
      <c r="H144" s="105">
        <v>25.993395822648818</v>
      </c>
      <c r="I144" s="106">
        <v>0.26544458480230926</v>
      </c>
      <c r="J144" s="125">
        <v>19148</v>
      </c>
      <c r="K144" s="125">
        <v>23862</v>
      </c>
      <c r="L144" s="105">
        <v>24.618759139335701</v>
      </c>
      <c r="M144" s="125">
        <v>146672</v>
      </c>
      <c r="N144" s="125">
        <v>175353</v>
      </c>
      <c r="O144" s="105">
        <v>19.554516199410934</v>
      </c>
      <c r="P144" s="106">
        <v>1.1214882620529465</v>
      </c>
      <c r="Q144" s="125">
        <v>315950</v>
      </c>
      <c r="R144" s="125">
        <v>423914</v>
      </c>
      <c r="S144" s="105">
        <v>34.171229624940658</v>
      </c>
      <c r="T144" s="125">
        <v>2340093</v>
      </c>
      <c r="U144" s="125">
        <v>2989290</v>
      </c>
      <c r="V144" s="105">
        <v>27.742358957528612</v>
      </c>
      <c r="W144" s="106">
        <v>1.974708340205946</v>
      </c>
      <c r="X144" s="124">
        <v>5607.2836532000001</v>
      </c>
      <c r="Y144" s="124">
        <v>6008.723205282</v>
      </c>
      <c r="Z144" s="105">
        <v>7.1592517323945932</v>
      </c>
      <c r="AA144" s="124">
        <v>41650.253298200005</v>
      </c>
      <c r="AB144" s="124">
        <v>40842.825456304003</v>
      </c>
      <c r="AC144" s="105">
        <v>-1.9385904717436535</v>
      </c>
      <c r="AD144" s="106">
        <v>0.99418464300853815</v>
      </c>
    </row>
    <row r="145" spans="1:30" s="29" customFormat="1">
      <c r="A145" s="9"/>
      <c r="B145" s="116" t="s">
        <v>3</v>
      </c>
      <c r="C145" s="13">
        <v>3.7867654830000004</v>
      </c>
      <c r="D145" s="13">
        <v>2.0772971750000004</v>
      </c>
      <c r="E145" s="107">
        <v>-45.143231490683782</v>
      </c>
      <c r="F145" s="13">
        <v>42.197765482999991</v>
      </c>
      <c r="G145" s="13">
        <v>24.819845100000002</v>
      </c>
      <c r="H145" s="107">
        <v>-41.182086738694608</v>
      </c>
      <c r="I145" s="108">
        <v>9.3226275431321851E-2</v>
      </c>
      <c r="J145" s="14">
        <v>856</v>
      </c>
      <c r="K145" s="14">
        <v>665</v>
      </c>
      <c r="L145" s="107">
        <v>-22.313084112149532</v>
      </c>
      <c r="M145" s="14">
        <v>5423</v>
      </c>
      <c r="N145" s="14">
        <v>5936</v>
      </c>
      <c r="O145" s="107">
        <v>9.459708648349622</v>
      </c>
      <c r="P145" s="108">
        <v>0.78974607322180745</v>
      </c>
      <c r="Q145" s="118">
        <v>0</v>
      </c>
      <c r="R145" s="118">
        <v>0</v>
      </c>
      <c r="S145" s="113" t="s">
        <v>57</v>
      </c>
      <c r="T145" s="14">
        <v>0</v>
      </c>
      <c r="U145" s="14">
        <v>0</v>
      </c>
      <c r="V145" s="113" t="s">
        <v>57</v>
      </c>
      <c r="W145" s="113" t="s">
        <v>57</v>
      </c>
      <c r="X145" s="13">
        <v>24.491725899999985</v>
      </c>
      <c r="Y145" s="13">
        <v>19.245999999999999</v>
      </c>
      <c r="Z145" s="107">
        <v>-21.418359495849124</v>
      </c>
      <c r="AA145" s="13">
        <v>158.95459910000002</v>
      </c>
      <c r="AB145" s="13">
        <v>171.62490000000003</v>
      </c>
      <c r="AC145" s="107">
        <v>7.9710187511019921</v>
      </c>
      <c r="AD145" s="108">
        <v>0.72615136165353389</v>
      </c>
    </row>
    <row r="146" spans="1:30" s="29" customFormat="1">
      <c r="A146" s="9"/>
      <c r="B146" s="116" t="s">
        <v>4</v>
      </c>
      <c r="C146" s="13">
        <v>32.145229854194014</v>
      </c>
      <c r="D146" s="13">
        <v>48.11032197501607</v>
      </c>
      <c r="E146" s="107">
        <v>49.665509294030066</v>
      </c>
      <c r="F146" s="13">
        <v>270.21802716616935</v>
      </c>
      <c r="G146" s="13">
        <v>337.01382197501601</v>
      </c>
      <c r="H146" s="107">
        <v>24.719222292216241</v>
      </c>
      <c r="I146" s="108">
        <v>0.64026050763366704</v>
      </c>
      <c r="J146" s="14">
        <v>18291</v>
      </c>
      <c r="K146" s="14">
        <v>23191</v>
      </c>
      <c r="L146" s="107">
        <v>26.789131266743205</v>
      </c>
      <c r="M146" s="14">
        <v>141180</v>
      </c>
      <c r="N146" s="14">
        <v>169389</v>
      </c>
      <c r="O146" s="107">
        <v>19.980875478113049</v>
      </c>
      <c r="P146" s="108">
        <v>1.1399895052238667</v>
      </c>
      <c r="Q146" s="118">
        <v>0</v>
      </c>
      <c r="R146" s="118">
        <v>0</v>
      </c>
      <c r="S146" s="113" t="s">
        <v>57</v>
      </c>
      <c r="T146" s="14">
        <v>0</v>
      </c>
      <c r="U146" s="14">
        <v>0</v>
      </c>
      <c r="V146" s="113" t="s">
        <v>57</v>
      </c>
      <c r="W146" s="113" t="s">
        <v>57</v>
      </c>
      <c r="X146" s="13">
        <v>754.56165700000008</v>
      </c>
      <c r="Y146" s="13">
        <v>1085.7188223000001</v>
      </c>
      <c r="Z146" s="107">
        <v>43.887356616637618</v>
      </c>
      <c r="AA146" s="13">
        <v>6154.0711569999994</v>
      </c>
      <c r="AB146" s="13">
        <v>8141.8453222999997</v>
      </c>
      <c r="AC146" s="107">
        <v>32.300149195366224</v>
      </c>
      <c r="AD146" s="108">
        <v>0.66592606992872849</v>
      </c>
    </row>
    <row r="147" spans="1:30" s="29" customFormat="1" ht="14.25" customHeight="1">
      <c r="A147" s="9"/>
      <c r="B147" s="116" t="s">
        <v>5</v>
      </c>
      <c r="C147" s="13">
        <v>26.567920925999996</v>
      </c>
      <c r="D147" s="13">
        <v>33.964461033000013</v>
      </c>
      <c r="E147" s="107">
        <v>27.840116385477454</v>
      </c>
      <c r="F147" s="13">
        <v>136.38486645499998</v>
      </c>
      <c r="G147" s="13">
        <v>242.396034128</v>
      </c>
      <c r="H147" s="107">
        <v>77.729421473590151</v>
      </c>
      <c r="I147" s="108">
        <v>0.15836761919850248</v>
      </c>
      <c r="J147" s="14">
        <v>0</v>
      </c>
      <c r="K147" s="14">
        <v>3</v>
      </c>
      <c r="L147" s="113" t="s">
        <v>57</v>
      </c>
      <c r="M147" s="14">
        <v>2</v>
      </c>
      <c r="N147" s="14">
        <v>6</v>
      </c>
      <c r="O147" s="113">
        <v>200</v>
      </c>
      <c r="P147" s="108">
        <v>0.46511627906976744</v>
      </c>
      <c r="Q147" s="14">
        <v>263957</v>
      </c>
      <c r="R147" s="14">
        <v>342471</v>
      </c>
      <c r="S147" s="107">
        <v>29.744996344101498</v>
      </c>
      <c r="T147" s="14">
        <v>1375018</v>
      </c>
      <c r="U147" s="14">
        <v>2244179</v>
      </c>
      <c r="V147" s="107">
        <v>63.210881603004466</v>
      </c>
      <c r="W147" s="108">
        <v>2.2538880127629919</v>
      </c>
      <c r="X147" s="13">
        <v>2649.3472504000001</v>
      </c>
      <c r="Y147" s="13">
        <v>3533.1371105819999</v>
      </c>
      <c r="Z147" s="107">
        <v>33.358777715853009</v>
      </c>
      <c r="AA147" s="13">
        <v>13417.447541000003</v>
      </c>
      <c r="AB147" s="13">
        <v>22259.399173903999</v>
      </c>
      <c r="AC147" s="107">
        <v>65.898909653907282</v>
      </c>
      <c r="AD147" s="108">
        <v>2.3253834792917325</v>
      </c>
    </row>
    <row r="148" spans="1:30" s="27" customFormat="1">
      <c r="A148" s="9"/>
      <c r="B148" s="116" t="s">
        <v>6</v>
      </c>
      <c r="C148" s="13">
        <v>0</v>
      </c>
      <c r="D148" s="13">
        <v>0</v>
      </c>
      <c r="E148" s="113" t="s">
        <v>57</v>
      </c>
      <c r="F148" s="13">
        <v>0</v>
      </c>
      <c r="G148" s="13">
        <v>0</v>
      </c>
      <c r="H148" s="113" t="s">
        <v>57</v>
      </c>
      <c r="I148" s="108">
        <v>0</v>
      </c>
      <c r="J148" s="14">
        <v>0</v>
      </c>
      <c r="K148" s="14">
        <v>0</v>
      </c>
      <c r="L148" s="113" t="s">
        <v>57</v>
      </c>
      <c r="M148" s="14">
        <v>0</v>
      </c>
      <c r="N148" s="14">
        <v>0</v>
      </c>
      <c r="O148" s="113" t="s">
        <v>57</v>
      </c>
      <c r="P148" s="108">
        <v>0</v>
      </c>
      <c r="Q148" s="118">
        <v>0</v>
      </c>
      <c r="R148" s="118">
        <v>0</v>
      </c>
      <c r="S148" s="113" t="s">
        <v>57</v>
      </c>
      <c r="T148" s="14">
        <v>0</v>
      </c>
      <c r="U148" s="14">
        <v>0</v>
      </c>
      <c r="V148" s="113" t="s">
        <v>57</v>
      </c>
      <c r="W148" s="108">
        <v>0</v>
      </c>
      <c r="X148" s="13">
        <v>0</v>
      </c>
      <c r="Y148" s="13">
        <v>0</v>
      </c>
      <c r="Z148" s="113" t="s">
        <v>57</v>
      </c>
      <c r="AA148" s="13">
        <v>0</v>
      </c>
      <c r="AB148" s="13">
        <v>0</v>
      </c>
      <c r="AC148" s="113" t="s">
        <v>57</v>
      </c>
      <c r="AD148" s="108">
        <v>0</v>
      </c>
    </row>
    <row r="149" spans="1:30" s="27" customFormat="1">
      <c r="A149" s="9"/>
      <c r="B149" s="115" t="s">
        <v>25</v>
      </c>
      <c r="C149" s="13">
        <v>1.5293687710000006</v>
      </c>
      <c r="D149" s="13">
        <v>4.3515727589999997</v>
      </c>
      <c r="E149" s="107">
        <v>184.53390977472745</v>
      </c>
      <c r="F149" s="13">
        <v>61.790468058999998</v>
      </c>
      <c r="G149" s="13">
        <v>39.081398678999996</v>
      </c>
      <c r="H149" s="107">
        <v>-36.751735491494379</v>
      </c>
      <c r="I149" s="108">
        <v>0.62891727707166656</v>
      </c>
      <c r="J149" s="14">
        <v>1</v>
      </c>
      <c r="K149" s="14">
        <v>3</v>
      </c>
      <c r="L149" s="107">
        <v>200</v>
      </c>
      <c r="M149" s="14">
        <v>67</v>
      </c>
      <c r="N149" s="14">
        <v>22</v>
      </c>
      <c r="O149" s="107">
        <v>-67.164179104477611</v>
      </c>
      <c r="P149" s="108">
        <v>0.10897023131408191</v>
      </c>
      <c r="Q149" s="118">
        <v>51993</v>
      </c>
      <c r="R149" s="118">
        <v>81443</v>
      </c>
      <c r="S149" s="107">
        <v>56.642240301579058</v>
      </c>
      <c r="T149" s="14">
        <v>965075</v>
      </c>
      <c r="U149" s="14">
        <v>745111</v>
      </c>
      <c r="V149" s="107">
        <v>-22.792425459161205</v>
      </c>
      <c r="W149" s="108">
        <v>1.521072297064729</v>
      </c>
      <c r="X149" s="13">
        <v>2178.8830198999999</v>
      </c>
      <c r="Y149" s="13">
        <v>1370.6212724</v>
      </c>
      <c r="Z149" s="107">
        <v>-37.095233664131968</v>
      </c>
      <c r="AA149" s="13">
        <v>21919.7800011</v>
      </c>
      <c r="AB149" s="13">
        <v>10269.956060099999</v>
      </c>
      <c r="AC149" s="107">
        <v>-53.147540442538102</v>
      </c>
      <c r="AD149" s="108">
        <v>0.57856918874865881</v>
      </c>
    </row>
    <row r="150" spans="1:30" s="27" customFormat="1">
      <c r="A150" s="9"/>
      <c r="B150" s="115"/>
      <c r="C150" s="13"/>
      <c r="D150" s="13"/>
      <c r="E150" s="107"/>
      <c r="F150" s="13"/>
      <c r="G150" s="13"/>
      <c r="H150" s="107"/>
      <c r="I150" s="108"/>
      <c r="J150" s="14"/>
      <c r="K150" s="14"/>
      <c r="L150" s="107"/>
      <c r="M150" s="14"/>
      <c r="N150" s="14"/>
      <c r="O150" s="107"/>
      <c r="P150" s="108"/>
      <c r="Q150" s="118"/>
      <c r="R150" s="118"/>
      <c r="S150" s="107"/>
      <c r="T150" s="14"/>
      <c r="U150" s="14"/>
      <c r="V150" s="107"/>
      <c r="W150" s="108"/>
      <c r="X150" s="13"/>
      <c r="Y150" s="13"/>
      <c r="Z150" s="107"/>
      <c r="AA150" s="13"/>
      <c r="AB150" s="13"/>
      <c r="AC150" s="107"/>
      <c r="AD150" s="108"/>
    </row>
    <row r="151" spans="1:30" s="26" customFormat="1" ht="15">
      <c r="A151" s="20">
        <v>22</v>
      </c>
      <c r="B151" s="114" t="s">
        <v>59</v>
      </c>
      <c r="C151" s="124">
        <v>198.11243946000002</v>
      </c>
      <c r="D151" s="124">
        <v>224.560175947</v>
      </c>
      <c r="E151" s="105">
        <v>13.349861603385046</v>
      </c>
      <c r="F151" s="124">
        <v>1105.6986615659998</v>
      </c>
      <c r="G151" s="124">
        <v>2010.5537703719997</v>
      </c>
      <c r="H151" s="105">
        <v>81.835597731886054</v>
      </c>
      <c r="I151" s="106">
        <v>0.82959956838455362</v>
      </c>
      <c r="J151" s="125">
        <v>12699</v>
      </c>
      <c r="K151" s="125">
        <v>20235</v>
      </c>
      <c r="L151" s="105">
        <v>59.343255374438932</v>
      </c>
      <c r="M151" s="125">
        <v>74128</v>
      </c>
      <c r="N151" s="125">
        <v>116894</v>
      </c>
      <c r="O151" s="105">
        <v>57.69210015109001</v>
      </c>
      <c r="P151" s="106">
        <v>0.74760767654056182</v>
      </c>
      <c r="Q151" s="125">
        <v>1035368</v>
      </c>
      <c r="R151" s="125">
        <v>656619</v>
      </c>
      <c r="S151" s="105">
        <v>-36.581099666978311</v>
      </c>
      <c r="T151" s="125">
        <v>3277998</v>
      </c>
      <c r="U151" s="125">
        <v>3560162</v>
      </c>
      <c r="V151" s="105">
        <v>8.6078148918943818</v>
      </c>
      <c r="W151" s="106">
        <v>2.3518232068097378</v>
      </c>
      <c r="X151" s="124">
        <v>20466.341578300002</v>
      </c>
      <c r="Y151" s="124">
        <v>16742.547789299999</v>
      </c>
      <c r="Z151" s="105">
        <v>-18.194721195058413</v>
      </c>
      <c r="AA151" s="124">
        <v>88125.884152099999</v>
      </c>
      <c r="AB151" s="124">
        <v>98441.426839000022</v>
      </c>
      <c r="AC151" s="105">
        <v>11.705462913819979</v>
      </c>
      <c r="AD151" s="106">
        <v>2.3962337009198387</v>
      </c>
    </row>
    <row r="152" spans="1:30" s="27" customFormat="1">
      <c r="A152" s="9"/>
      <c r="B152" s="116" t="s">
        <v>3</v>
      </c>
      <c r="C152" s="13">
        <v>14.692139900000003</v>
      </c>
      <c r="D152" s="13">
        <v>12.0073715</v>
      </c>
      <c r="E152" s="107">
        <v>-18.273501465909689</v>
      </c>
      <c r="F152" s="13">
        <v>96.051613000000003</v>
      </c>
      <c r="G152" s="13">
        <v>77.844596999999993</v>
      </c>
      <c r="H152" s="107">
        <v>-18.955450545114751</v>
      </c>
      <c r="I152" s="108">
        <v>0.29239351863490276</v>
      </c>
      <c r="J152" s="14">
        <v>248</v>
      </c>
      <c r="K152" s="14">
        <v>267</v>
      </c>
      <c r="L152" s="107">
        <v>7.661290322580645</v>
      </c>
      <c r="M152" s="14">
        <v>1842</v>
      </c>
      <c r="N152" s="14">
        <v>1860</v>
      </c>
      <c r="O152" s="107">
        <v>0.97719869706840379</v>
      </c>
      <c r="P152" s="108">
        <v>0.24746086526155017</v>
      </c>
      <c r="Q152" s="118">
        <v>0</v>
      </c>
      <c r="R152" s="118">
        <v>0</v>
      </c>
      <c r="S152" s="113" t="s">
        <v>57</v>
      </c>
      <c r="T152" s="14">
        <v>0</v>
      </c>
      <c r="U152" s="14">
        <v>0</v>
      </c>
      <c r="V152" s="113" t="s">
        <v>57</v>
      </c>
      <c r="W152" s="113" t="s">
        <v>57</v>
      </c>
      <c r="X152" s="13">
        <v>18.1398197</v>
      </c>
      <c r="Y152" s="13">
        <v>11.893120699999999</v>
      </c>
      <c r="Z152" s="107">
        <v>-34.436389684733207</v>
      </c>
      <c r="AA152" s="13">
        <v>240.18372920000002</v>
      </c>
      <c r="AB152" s="13">
        <v>86.291744299999991</v>
      </c>
      <c r="AC152" s="107">
        <v>-64.072610335671314</v>
      </c>
      <c r="AD152" s="108">
        <v>0.36510359291048999</v>
      </c>
    </row>
    <row r="153" spans="1:30" s="27" customFormat="1">
      <c r="A153" s="9"/>
      <c r="B153" s="116" t="s">
        <v>4</v>
      </c>
      <c r="C153" s="13">
        <v>104.82247839999999</v>
      </c>
      <c r="D153" s="13">
        <v>143.31038755</v>
      </c>
      <c r="E153" s="107">
        <v>36.717228725628004</v>
      </c>
      <c r="F153" s="13">
        <v>557.02752518999989</v>
      </c>
      <c r="G153" s="13">
        <v>784.58123579999994</v>
      </c>
      <c r="H153" s="107">
        <v>40.851430193217539</v>
      </c>
      <c r="I153" s="108">
        <v>1.4905512698835173</v>
      </c>
      <c r="J153" s="14">
        <v>12445</v>
      </c>
      <c r="K153" s="14">
        <v>19966</v>
      </c>
      <c r="L153" s="107">
        <v>60.43390920048212</v>
      </c>
      <c r="M153" s="14">
        <v>72243</v>
      </c>
      <c r="N153" s="14">
        <v>115007</v>
      </c>
      <c r="O153" s="107">
        <v>59.194662458646505</v>
      </c>
      <c r="P153" s="108">
        <v>0.77399815234331182</v>
      </c>
      <c r="Q153" s="119">
        <v>0</v>
      </c>
      <c r="R153" s="119">
        <v>0</v>
      </c>
      <c r="S153" s="113" t="s">
        <v>57</v>
      </c>
      <c r="T153" s="14">
        <v>0</v>
      </c>
      <c r="U153" s="14">
        <v>0</v>
      </c>
      <c r="V153" s="113" t="s">
        <v>57</v>
      </c>
      <c r="W153" s="113" t="s">
        <v>57</v>
      </c>
      <c r="X153" s="13">
        <v>1168.3630677000003</v>
      </c>
      <c r="Y153" s="13">
        <v>1537.678819</v>
      </c>
      <c r="Z153" s="107">
        <v>31.609673526143034</v>
      </c>
      <c r="AA153" s="13">
        <v>6821.9827535000004</v>
      </c>
      <c r="AB153" s="13">
        <v>8517.891725200001</v>
      </c>
      <c r="AC153" s="107">
        <v>24.85947316166871</v>
      </c>
      <c r="AD153" s="108">
        <v>0.69668311495734769</v>
      </c>
    </row>
    <row r="154" spans="1:30">
      <c r="A154" s="9"/>
      <c r="B154" s="116" t="s">
        <v>5</v>
      </c>
      <c r="C154" s="13">
        <v>19.375366700000001</v>
      </c>
      <c r="D154" s="13">
        <v>46.484190330000004</v>
      </c>
      <c r="E154" s="107">
        <v>139.91386098514462</v>
      </c>
      <c r="F154" s="13">
        <v>124.50756480000001</v>
      </c>
      <c r="G154" s="13">
        <v>406.89970279899995</v>
      </c>
      <c r="H154" s="107">
        <v>226.80721324251613</v>
      </c>
      <c r="I154" s="108">
        <v>0.26584484938737779</v>
      </c>
      <c r="J154" s="14">
        <v>0</v>
      </c>
      <c r="K154" s="14">
        <v>0</v>
      </c>
      <c r="L154" s="113" t="s">
        <v>57</v>
      </c>
      <c r="M154" s="14">
        <v>3</v>
      </c>
      <c r="N154" s="14">
        <v>7</v>
      </c>
      <c r="O154" s="113">
        <v>133.33333333333331</v>
      </c>
      <c r="P154" s="108">
        <v>0.54263565891472865</v>
      </c>
      <c r="Q154" s="118">
        <v>7778</v>
      </c>
      <c r="R154" s="118">
        <v>13135</v>
      </c>
      <c r="S154" s="107">
        <v>68.873746464386727</v>
      </c>
      <c r="T154" s="14">
        <v>53363</v>
      </c>
      <c r="U154" s="14">
        <v>84067</v>
      </c>
      <c r="V154" s="107">
        <v>57.537994490564628</v>
      </c>
      <c r="W154" s="108">
        <v>8.443069985457774E-2</v>
      </c>
      <c r="X154" s="13">
        <v>927.96309999999994</v>
      </c>
      <c r="Y154" s="13">
        <v>1721.6328000000001</v>
      </c>
      <c r="Z154" s="107">
        <v>85.528153005221881</v>
      </c>
      <c r="AA154" s="13">
        <v>6714.2897999999996</v>
      </c>
      <c r="AB154" s="13">
        <v>10345.712100000001</v>
      </c>
      <c r="AC154" s="107">
        <v>54.084980067437684</v>
      </c>
      <c r="AD154" s="108">
        <v>1.0807905375565074</v>
      </c>
    </row>
    <row r="155" spans="1:30">
      <c r="A155" s="9"/>
      <c r="B155" s="116" t="s">
        <v>6</v>
      </c>
      <c r="C155" s="13">
        <v>6.3666999999999999E-5</v>
      </c>
      <c r="D155" s="13">
        <v>0</v>
      </c>
      <c r="E155" s="107">
        <v>-100</v>
      </c>
      <c r="F155" s="13">
        <v>5.9043225999999997E-2</v>
      </c>
      <c r="G155" s="13">
        <v>-1.6719249999999998E-2</v>
      </c>
      <c r="H155" s="107">
        <v>-128.31696560753642</v>
      </c>
      <c r="I155" s="108">
        <v>-4.37798371370629E-4</v>
      </c>
      <c r="J155" s="14">
        <v>0</v>
      </c>
      <c r="K155" s="14">
        <v>0</v>
      </c>
      <c r="L155" s="113" t="s">
        <v>57</v>
      </c>
      <c r="M155" s="14">
        <v>0</v>
      </c>
      <c r="N155" s="14">
        <v>0</v>
      </c>
      <c r="O155" s="113" t="s">
        <v>57</v>
      </c>
      <c r="P155" s="108">
        <v>0</v>
      </c>
      <c r="Q155" s="118">
        <v>1</v>
      </c>
      <c r="R155" s="118">
        <v>0</v>
      </c>
      <c r="S155" s="107">
        <v>-100</v>
      </c>
      <c r="T155" s="14">
        <v>33</v>
      </c>
      <c r="U155" s="14">
        <v>6</v>
      </c>
      <c r="V155" s="107">
        <v>-81.818181818181827</v>
      </c>
      <c r="W155" s="108">
        <v>2.124890435336928E-4</v>
      </c>
      <c r="X155" s="13">
        <v>0.12</v>
      </c>
      <c r="Y155" s="13">
        <v>0</v>
      </c>
      <c r="Z155" s="107">
        <v>-100</v>
      </c>
      <c r="AA155" s="13">
        <v>8.5123999999999995</v>
      </c>
      <c r="AB155" s="13">
        <v>-0.11669999999999985</v>
      </c>
      <c r="AC155" s="107">
        <v>-101.37094121516846</v>
      </c>
      <c r="AD155" s="108">
        <v>-9.0041766138247991E-5</v>
      </c>
    </row>
    <row r="156" spans="1:30">
      <c r="A156" s="9"/>
      <c r="B156" s="115" t="s">
        <v>25</v>
      </c>
      <c r="C156" s="13">
        <v>59.222390793000002</v>
      </c>
      <c r="D156" s="13">
        <v>22.758226567000005</v>
      </c>
      <c r="E156" s="107">
        <v>-61.571584223023301</v>
      </c>
      <c r="F156" s="13">
        <v>328.05291534999998</v>
      </c>
      <c r="G156" s="13">
        <v>741.24495402299988</v>
      </c>
      <c r="H156" s="107">
        <v>125.9528628886486</v>
      </c>
      <c r="I156" s="108">
        <v>11.928481934751121</v>
      </c>
      <c r="J156" s="14">
        <v>6</v>
      </c>
      <c r="K156" s="14">
        <v>2</v>
      </c>
      <c r="L156" s="107">
        <v>-66.666666666666657</v>
      </c>
      <c r="M156" s="14">
        <v>40</v>
      </c>
      <c r="N156" s="14">
        <v>20</v>
      </c>
      <c r="O156" s="107">
        <v>-50</v>
      </c>
      <c r="P156" s="108">
        <v>9.9063846649165399E-2</v>
      </c>
      <c r="Q156" s="14">
        <v>1027589</v>
      </c>
      <c r="R156" s="14">
        <v>643484</v>
      </c>
      <c r="S156" s="107">
        <v>-37.379244036282991</v>
      </c>
      <c r="T156" s="14">
        <v>3224602</v>
      </c>
      <c r="U156" s="14">
        <v>3476089</v>
      </c>
      <c r="V156" s="107">
        <v>7.7990089939781706</v>
      </c>
      <c r="W156" s="108">
        <v>7.0961006883960067</v>
      </c>
      <c r="X156" s="13">
        <v>18351.7555909</v>
      </c>
      <c r="Y156" s="13">
        <v>13471.3430496</v>
      </c>
      <c r="Z156" s="107">
        <v>-26.593709343644633</v>
      </c>
      <c r="AA156" s="13">
        <v>74340.915469400003</v>
      </c>
      <c r="AB156" s="13">
        <v>79491.647969500016</v>
      </c>
      <c r="AC156" s="107">
        <v>6.9285298244950235</v>
      </c>
      <c r="AD156" s="108">
        <v>4.4782487879076447</v>
      </c>
    </row>
    <row r="157" spans="1:30">
      <c r="A157" s="9"/>
      <c r="B157" s="115"/>
      <c r="C157" s="13"/>
      <c r="D157" s="13"/>
      <c r="E157" s="107"/>
      <c r="F157" s="13"/>
      <c r="G157" s="13"/>
      <c r="H157" s="107"/>
      <c r="I157" s="108"/>
      <c r="J157" s="14"/>
      <c r="K157" s="14"/>
      <c r="L157" s="107"/>
      <c r="M157" s="14"/>
      <c r="N157" s="14"/>
      <c r="O157" s="107"/>
      <c r="P157" s="108"/>
      <c r="Q157" s="14"/>
      <c r="R157" s="14"/>
      <c r="S157" s="107"/>
      <c r="T157" s="14"/>
      <c r="U157" s="14"/>
      <c r="V157" s="107"/>
      <c r="W157" s="108"/>
      <c r="X157" s="13"/>
      <c r="Y157" s="13"/>
      <c r="Z157" s="107"/>
      <c r="AA157" s="13"/>
      <c r="AB157" s="13"/>
      <c r="AC157" s="107"/>
      <c r="AD157" s="108"/>
    </row>
    <row r="158" spans="1:30" s="25" customFormat="1" ht="15">
      <c r="A158" s="20">
        <v>23</v>
      </c>
      <c r="B158" s="114" t="s">
        <v>42</v>
      </c>
      <c r="C158" s="124">
        <v>459.23023124985281</v>
      </c>
      <c r="D158" s="124">
        <v>672.26583692274016</v>
      </c>
      <c r="E158" s="105">
        <v>46.389717221595838</v>
      </c>
      <c r="F158" s="124">
        <v>2643.5914253418523</v>
      </c>
      <c r="G158" s="124">
        <v>4189.4973584087902</v>
      </c>
      <c r="H158" s="105">
        <v>58.47749081978624</v>
      </c>
      <c r="I158" s="106">
        <v>1.7286805513493386</v>
      </c>
      <c r="J158" s="125">
        <v>44997</v>
      </c>
      <c r="K158" s="125">
        <v>52211</v>
      </c>
      <c r="L158" s="105">
        <v>16.032179923105986</v>
      </c>
      <c r="M158" s="125">
        <v>275762</v>
      </c>
      <c r="N158" s="125">
        <v>370935</v>
      </c>
      <c r="O158" s="105">
        <v>34.512731993530657</v>
      </c>
      <c r="P158" s="106">
        <v>2.3723531874824477</v>
      </c>
      <c r="Q158" s="125">
        <v>343503</v>
      </c>
      <c r="R158" s="125">
        <v>68043</v>
      </c>
      <c r="S158" s="105">
        <v>-80.191439376075309</v>
      </c>
      <c r="T158" s="125">
        <v>631426</v>
      </c>
      <c r="U158" s="125">
        <v>700325</v>
      </c>
      <c r="V158" s="105">
        <v>10.911650771428482</v>
      </c>
      <c r="W158" s="106">
        <v>0.46263079806734342</v>
      </c>
      <c r="X158" s="124">
        <v>46846.653405618999</v>
      </c>
      <c r="Y158" s="124">
        <v>44550.163200074014</v>
      </c>
      <c r="Z158" s="105">
        <v>-4.9021435654345673</v>
      </c>
      <c r="AA158" s="124">
        <v>192567.13107754098</v>
      </c>
      <c r="AB158" s="124">
        <v>340271.016534205</v>
      </c>
      <c r="AC158" s="105">
        <v>76.702542448528305</v>
      </c>
      <c r="AD158" s="106">
        <v>8.2827819897312285</v>
      </c>
    </row>
    <row r="159" spans="1:30" ht="15" customHeight="1">
      <c r="A159" s="9"/>
      <c r="B159" s="116" t="s">
        <v>3</v>
      </c>
      <c r="C159" s="13">
        <v>57.899349313999984</v>
      </c>
      <c r="D159" s="13">
        <v>77.447035428000007</v>
      </c>
      <c r="E159" s="107">
        <v>33.761495328710744</v>
      </c>
      <c r="F159" s="13">
        <v>321.09447227999999</v>
      </c>
      <c r="G159" s="13">
        <v>505.25285991800001</v>
      </c>
      <c r="H159" s="107">
        <v>57.353334777252321</v>
      </c>
      <c r="I159" s="108">
        <v>1.8977895346002198</v>
      </c>
      <c r="J159" s="14">
        <v>670</v>
      </c>
      <c r="K159" s="14">
        <v>672</v>
      </c>
      <c r="L159" s="107">
        <v>0.29850746268656719</v>
      </c>
      <c r="M159" s="14">
        <v>3157</v>
      </c>
      <c r="N159" s="14">
        <v>4652</v>
      </c>
      <c r="O159" s="107">
        <v>47.355083940449795</v>
      </c>
      <c r="P159" s="108">
        <v>0.61891825010576962</v>
      </c>
      <c r="Q159" s="118">
        <v>0</v>
      </c>
      <c r="R159" s="118">
        <v>0</v>
      </c>
      <c r="S159" s="113" t="s">
        <v>57</v>
      </c>
      <c r="T159" s="14">
        <v>0</v>
      </c>
      <c r="U159" s="14">
        <v>0</v>
      </c>
      <c r="V159" s="113" t="s">
        <v>57</v>
      </c>
      <c r="W159" s="113" t="s">
        <v>57</v>
      </c>
      <c r="X159" s="13">
        <v>178.38375009999999</v>
      </c>
      <c r="Y159" s="13">
        <v>117.58303149999996</v>
      </c>
      <c r="Z159" s="107">
        <v>-34.084224917300929</v>
      </c>
      <c r="AA159" s="13">
        <v>840.45499910000001</v>
      </c>
      <c r="AB159" s="13">
        <v>781.80187839999996</v>
      </c>
      <c r="AC159" s="107">
        <v>-6.9787342288175642</v>
      </c>
      <c r="AD159" s="108">
        <v>3.3078329458222582</v>
      </c>
    </row>
    <row r="160" spans="1:30" s="27" customFormat="1">
      <c r="A160" s="9"/>
      <c r="B160" s="116" t="s">
        <v>4</v>
      </c>
      <c r="C160" s="13">
        <v>358.75731467500094</v>
      </c>
      <c r="D160" s="13">
        <v>562.88171189299999</v>
      </c>
      <c r="E160" s="107">
        <v>56.897626576036728</v>
      </c>
      <c r="F160" s="13">
        <v>2167.309641405001</v>
      </c>
      <c r="G160" s="13">
        <v>3389.6287805299999</v>
      </c>
      <c r="H160" s="107">
        <v>56.397992966644416</v>
      </c>
      <c r="I160" s="108">
        <v>6.4396333390525236</v>
      </c>
      <c r="J160" s="14">
        <v>44298</v>
      </c>
      <c r="K160" s="14">
        <v>51538</v>
      </c>
      <c r="L160" s="107">
        <v>16.343852995620569</v>
      </c>
      <c r="M160" s="14">
        <v>272435</v>
      </c>
      <c r="N160" s="14">
        <v>366070</v>
      </c>
      <c r="O160" s="107">
        <v>34.369666158900287</v>
      </c>
      <c r="P160" s="108">
        <v>2.4636544178034048</v>
      </c>
      <c r="Q160" s="118">
        <v>0</v>
      </c>
      <c r="R160" s="118">
        <v>0</v>
      </c>
      <c r="S160" s="113" t="s">
        <v>57</v>
      </c>
      <c r="T160" s="14">
        <v>0</v>
      </c>
      <c r="U160" s="14">
        <v>0</v>
      </c>
      <c r="V160" s="113" t="s">
        <v>57</v>
      </c>
      <c r="W160" s="113" t="s">
        <v>57</v>
      </c>
      <c r="X160" s="13">
        <v>30735.114821999996</v>
      </c>
      <c r="Y160" s="13">
        <v>35846.276735300009</v>
      </c>
      <c r="Z160" s="107">
        <v>16.629714718493506</v>
      </c>
      <c r="AA160" s="13">
        <v>138922.58903499998</v>
      </c>
      <c r="AB160" s="13">
        <v>240673.16496190001</v>
      </c>
      <c r="AC160" s="107">
        <v>73.242642995420354</v>
      </c>
      <c r="AD160" s="108">
        <v>19.684792394841473</v>
      </c>
    </row>
    <row r="161" spans="1:33" s="27" customFormat="1">
      <c r="A161" s="9"/>
      <c r="B161" s="116" t="s">
        <v>5</v>
      </c>
      <c r="C161" s="13">
        <v>9.5303879968000107</v>
      </c>
      <c r="D161" s="13">
        <v>21.755529535740017</v>
      </c>
      <c r="E161" s="107">
        <v>128.27538126511539</v>
      </c>
      <c r="F161" s="13">
        <v>48.198687996800011</v>
      </c>
      <c r="G161" s="13">
        <v>139.57004097079044</v>
      </c>
      <c r="H161" s="107">
        <v>189.57228250706063</v>
      </c>
      <c r="I161" s="108">
        <v>9.1187032739609875E-2</v>
      </c>
      <c r="J161" s="14">
        <v>0</v>
      </c>
      <c r="K161" s="14">
        <v>0</v>
      </c>
      <c r="L161" s="113" t="s">
        <v>57</v>
      </c>
      <c r="M161" s="14">
        <v>2</v>
      </c>
      <c r="N161" s="14">
        <v>7</v>
      </c>
      <c r="O161" s="107">
        <v>250</v>
      </c>
      <c r="P161" s="108">
        <v>0.54263565891472865</v>
      </c>
      <c r="Q161" s="118">
        <v>7124</v>
      </c>
      <c r="R161" s="118">
        <v>20364</v>
      </c>
      <c r="S161" s="107">
        <v>185.85064570466031</v>
      </c>
      <c r="T161" s="14">
        <v>37007</v>
      </c>
      <c r="U161" s="14">
        <v>110939</v>
      </c>
      <c r="V161" s="107">
        <v>199.77842029886236</v>
      </c>
      <c r="W161" s="108">
        <v>0.11141895644149311</v>
      </c>
      <c r="X161" s="13">
        <v>655.9124415</v>
      </c>
      <c r="Y161" s="13">
        <v>1842.1083953999998</v>
      </c>
      <c r="Z161" s="107">
        <v>180.84669215715738</v>
      </c>
      <c r="AA161" s="13">
        <v>3628.2801414999999</v>
      </c>
      <c r="AB161" s="13">
        <v>11119.308709368001</v>
      </c>
      <c r="AC161" s="107">
        <v>206.46224314892808</v>
      </c>
      <c r="AD161" s="108">
        <v>1.1616062307837267</v>
      </c>
    </row>
    <row r="162" spans="1:33" s="27" customFormat="1">
      <c r="A162" s="9"/>
      <c r="B162" s="116" t="s">
        <v>6</v>
      </c>
      <c r="C162" s="13">
        <v>8.1741544999999999E-2</v>
      </c>
      <c r="D162" s="13">
        <v>0.27324210199999999</v>
      </c>
      <c r="E162" s="107">
        <v>234.27567585124552</v>
      </c>
      <c r="F162" s="13">
        <v>2.5355600420000002</v>
      </c>
      <c r="G162" s="13">
        <v>2.7150453470000002</v>
      </c>
      <c r="H162" s="107">
        <v>7.0787243065411909</v>
      </c>
      <c r="I162" s="108">
        <v>7.1094243528507836E-2</v>
      </c>
      <c r="J162" s="14">
        <v>0</v>
      </c>
      <c r="K162" s="14">
        <v>0</v>
      </c>
      <c r="L162" s="113" t="s">
        <v>57</v>
      </c>
      <c r="M162" s="14">
        <v>12</v>
      </c>
      <c r="N162" s="14">
        <v>8</v>
      </c>
      <c r="O162" s="107">
        <v>-33.333333333333329</v>
      </c>
      <c r="P162" s="108">
        <v>0.21013921723141582</v>
      </c>
      <c r="Q162" s="119">
        <v>0</v>
      </c>
      <c r="R162" s="119">
        <v>0</v>
      </c>
      <c r="S162" s="113" t="s">
        <v>57</v>
      </c>
      <c r="T162" s="14">
        <v>13144</v>
      </c>
      <c r="U162" s="14">
        <v>3917</v>
      </c>
      <c r="V162" s="107">
        <v>-70.199330493000616</v>
      </c>
      <c r="W162" s="108">
        <v>0.13871993058691245</v>
      </c>
      <c r="X162" s="13">
        <v>0</v>
      </c>
      <c r="Y162" s="13">
        <v>0</v>
      </c>
      <c r="Z162" s="113" t="s">
        <v>57</v>
      </c>
      <c r="AA162" s="13">
        <v>0.91269999999999996</v>
      </c>
      <c r="AB162" s="13">
        <v>0</v>
      </c>
      <c r="AC162" s="107">
        <v>-100</v>
      </c>
      <c r="AD162" s="108">
        <v>0</v>
      </c>
    </row>
    <row r="163" spans="1:33" s="27" customFormat="1">
      <c r="A163" s="9"/>
      <c r="B163" s="115" t="s">
        <v>25</v>
      </c>
      <c r="C163" s="13">
        <v>32.961437719051844</v>
      </c>
      <c r="D163" s="13">
        <v>9.908317964000009</v>
      </c>
      <c r="E163" s="107">
        <v>-69.939666926989162</v>
      </c>
      <c r="F163" s="13">
        <v>104.4530636180516</v>
      </c>
      <c r="G163" s="13">
        <v>152.33063164300006</v>
      </c>
      <c r="H163" s="107">
        <v>45.836442098070016</v>
      </c>
      <c r="I163" s="108">
        <v>2.4513801784428368</v>
      </c>
      <c r="J163" s="14">
        <v>29</v>
      </c>
      <c r="K163" s="14">
        <v>1</v>
      </c>
      <c r="L163" s="107">
        <v>-96.551724137931032</v>
      </c>
      <c r="M163" s="14">
        <v>156</v>
      </c>
      <c r="N163" s="14">
        <v>198</v>
      </c>
      <c r="O163" s="107">
        <v>26.923076923076923</v>
      </c>
      <c r="P163" s="108">
        <v>0.98073208182673732</v>
      </c>
      <c r="Q163" s="118">
        <v>336379</v>
      </c>
      <c r="R163" s="118">
        <v>47679</v>
      </c>
      <c r="S163" s="107">
        <v>-85.825809577886844</v>
      </c>
      <c r="T163" s="14">
        <v>581275</v>
      </c>
      <c r="U163" s="14">
        <v>585469</v>
      </c>
      <c r="V163" s="107">
        <v>0.72151735409229711</v>
      </c>
      <c r="W163" s="108">
        <v>1.1951785394259242</v>
      </c>
      <c r="X163" s="13">
        <v>15277.242392019001</v>
      </c>
      <c r="Y163" s="13">
        <v>6744.1950378739994</v>
      </c>
      <c r="Z163" s="107">
        <v>-55.854630928699265</v>
      </c>
      <c r="AA163" s="13">
        <v>49174.894201940995</v>
      </c>
      <c r="AB163" s="13">
        <v>87696.740984537028</v>
      </c>
      <c r="AC163" s="107">
        <v>78.336410088454301</v>
      </c>
      <c r="AD163" s="108">
        <v>4.9404916623207829</v>
      </c>
    </row>
    <row r="164" spans="1:33" s="27" customFormat="1">
      <c r="A164" s="9"/>
      <c r="B164" s="115"/>
      <c r="C164" s="13"/>
      <c r="D164" s="13"/>
      <c r="E164" s="107"/>
      <c r="F164" s="13"/>
      <c r="G164" s="13"/>
      <c r="H164" s="107"/>
      <c r="I164" s="108"/>
      <c r="J164" s="14"/>
      <c r="K164" s="14"/>
      <c r="L164" s="107"/>
      <c r="M164" s="14"/>
      <c r="N164" s="14"/>
      <c r="O164" s="107"/>
      <c r="P164" s="108"/>
      <c r="Q164" s="118"/>
      <c r="R164" s="118"/>
      <c r="S164" s="107"/>
      <c r="T164" s="14"/>
      <c r="U164" s="14"/>
      <c r="V164" s="107"/>
      <c r="W164" s="108"/>
      <c r="X164" s="13"/>
      <c r="Y164" s="13"/>
      <c r="Z164" s="107"/>
      <c r="AA164" s="13"/>
      <c r="AB164" s="13"/>
      <c r="AC164" s="107"/>
      <c r="AD164" s="108"/>
    </row>
    <row r="165" spans="1:33" s="26" customFormat="1" ht="15">
      <c r="A165" s="22"/>
      <c r="B165" s="114" t="s">
        <v>10</v>
      </c>
      <c r="C165" s="124">
        <v>11209.754711046784</v>
      </c>
      <c r="D165" s="124">
        <v>11426.732501067381</v>
      </c>
      <c r="E165" s="105">
        <v>1.9356158597009614</v>
      </c>
      <c r="F165" s="124">
        <v>66184.517214437947</v>
      </c>
      <c r="G165" s="124">
        <v>78209.044128412526</v>
      </c>
      <c r="H165" s="105">
        <v>18.168187092783487</v>
      </c>
      <c r="I165" s="106">
        <v>32.270805291964315</v>
      </c>
      <c r="J165" s="125">
        <v>567672</v>
      </c>
      <c r="K165" s="125">
        <v>659834</v>
      </c>
      <c r="L165" s="105">
        <v>16.235079412054848</v>
      </c>
      <c r="M165" s="125">
        <v>4125535</v>
      </c>
      <c r="N165" s="125">
        <v>4589628</v>
      </c>
      <c r="O165" s="105">
        <v>11.249280396360714</v>
      </c>
      <c r="P165" s="106">
        <v>29.353440940215116</v>
      </c>
      <c r="Q165" s="125">
        <v>15695609</v>
      </c>
      <c r="R165" s="125">
        <v>17313785</v>
      </c>
      <c r="S165" s="105">
        <v>10.309736946173926</v>
      </c>
      <c r="T165" s="125">
        <v>101551080</v>
      </c>
      <c r="U165" s="125">
        <v>134364604.69</v>
      </c>
      <c r="V165" s="105">
        <v>32.312334531548061</v>
      </c>
      <c r="W165" s="106">
        <v>88.760510191322339</v>
      </c>
      <c r="X165" s="124">
        <v>368845.08093579125</v>
      </c>
      <c r="Y165" s="124">
        <v>481700.38996087405</v>
      </c>
      <c r="Z165" s="105">
        <v>30.596940248941184</v>
      </c>
      <c r="AA165" s="124">
        <v>2810218.55749295</v>
      </c>
      <c r="AB165" s="124">
        <v>3447760.6720138788</v>
      </c>
      <c r="AC165" s="105">
        <v>22.686566951208679</v>
      </c>
      <c r="AD165" s="106">
        <v>83.924426740558317</v>
      </c>
    </row>
    <row r="166" spans="1:33">
      <c r="A166" s="8"/>
      <c r="B166" s="115" t="s">
        <v>3</v>
      </c>
      <c r="C166" s="122">
        <v>1353.3665873719251</v>
      </c>
      <c r="D166" s="122">
        <v>1720.8706243251697</v>
      </c>
      <c r="E166" s="107">
        <v>27.15480346436609</v>
      </c>
      <c r="F166" s="122">
        <v>9944.9202099567337</v>
      </c>
      <c r="G166" s="122">
        <v>11804.308448518495</v>
      </c>
      <c r="H166" s="107">
        <v>18.696864321748553</v>
      </c>
      <c r="I166" s="108">
        <v>44.338379480775437</v>
      </c>
      <c r="J166" s="123">
        <v>22140</v>
      </c>
      <c r="K166" s="123">
        <v>23425</v>
      </c>
      <c r="L166" s="107">
        <v>5.8039747064137313</v>
      </c>
      <c r="M166" s="123">
        <v>156810</v>
      </c>
      <c r="N166" s="123">
        <v>158684</v>
      </c>
      <c r="O166" s="107">
        <v>1.195076844588993</v>
      </c>
      <c r="P166" s="108">
        <v>21.111870937184854</v>
      </c>
      <c r="Q166" s="123">
        <v>0</v>
      </c>
      <c r="R166" s="123">
        <v>0</v>
      </c>
      <c r="S166" s="113" t="s">
        <v>57</v>
      </c>
      <c r="T166" s="123">
        <v>0</v>
      </c>
      <c r="U166" s="123">
        <v>0</v>
      </c>
      <c r="V166" s="113" t="s">
        <v>57</v>
      </c>
      <c r="W166" s="113" t="s">
        <v>57</v>
      </c>
      <c r="X166" s="122">
        <v>2078.3448054999999</v>
      </c>
      <c r="Y166" s="122">
        <v>1726.3854700090003</v>
      </c>
      <c r="Z166" s="107">
        <v>-16.934597885759704</v>
      </c>
      <c r="AA166" s="122">
        <v>14505.749222664997</v>
      </c>
      <c r="AB166" s="122">
        <v>12989.450423178998</v>
      </c>
      <c r="AC166" s="107">
        <v>-10.453088470030954</v>
      </c>
      <c r="AD166" s="108">
        <v>54.958849863408524</v>
      </c>
    </row>
    <row r="167" spans="1:33">
      <c r="A167" s="8"/>
      <c r="B167" s="115" t="s">
        <v>4</v>
      </c>
      <c r="C167" s="122">
        <v>4224.3673700413628</v>
      </c>
      <c r="D167" s="122">
        <v>5360.888913566032</v>
      </c>
      <c r="E167" s="107">
        <v>26.903946649733278</v>
      </c>
      <c r="F167" s="122">
        <v>28581.144699504013</v>
      </c>
      <c r="G167" s="122">
        <v>34070.171848204925</v>
      </c>
      <c r="H167" s="107">
        <v>19.205064060279454</v>
      </c>
      <c r="I167" s="108">
        <v>64.726679145863301</v>
      </c>
      <c r="J167" s="123">
        <v>545291</v>
      </c>
      <c r="K167" s="123">
        <v>635960</v>
      </c>
      <c r="L167" s="107">
        <v>16.627635519383226</v>
      </c>
      <c r="M167" s="123">
        <v>3965862</v>
      </c>
      <c r="N167" s="123">
        <v>4427428</v>
      </c>
      <c r="O167" s="107">
        <v>11.638478595573925</v>
      </c>
      <c r="P167" s="108">
        <v>29.796630567122385</v>
      </c>
      <c r="Q167" s="123">
        <v>0</v>
      </c>
      <c r="R167" s="123">
        <v>0</v>
      </c>
      <c r="S167" s="113" t="s">
        <v>57</v>
      </c>
      <c r="T167" s="123">
        <v>0</v>
      </c>
      <c r="U167" s="123">
        <v>0</v>
      </c>
      <c r="V167" s="113" t="s">
        <v>57</v>
      </c>
      <c r="W167" s="113" t="s">
        <v>57</v>
      </c>
      <c r="X167" s="122">
        <v>112296.25545492899</v>
      </c>
      <c r="Y167" s="122">
        <v>129515.45348973952</v>
      </c>
      <c r="Z167" s="107">
        <v>15.3337241433857</v>
      </c>
      <c r="AA167" s="122">
        <v>805698.2285868295</v>
      </c>
      <c r="AB167" s="122">
        <v>870010.61860358936</v>
      </c>
      <c r="AC167" s="107">
        <v>7.9821932995386948</v>
      </c>
      <c r="AD167" s="108">
        <v>71.158653733707297</v>
      </c>
    </row>
    <row r="168" spans="1:33">
      <c r="A168" s="8"/>
      <c r="B168" s="115" t="s">
        <v>5</v>
      </c>
      <c r="C168" s="122">
        <v>5038.4610068985021</v>
      </c>
      <c r="D168" s="122">
        <v>3699.0151131899343</v>
      </c>
      <c r="E168" s="107">
        <v>-26.584425122565019</v>
      </c>
      <c r="F168" s="122">
        <v>23264.08257861669</v>
      </c>
      <c r="G168" s="122">
        <v>26472.753662794843</v>
      </c>
      <c r="H168" s="107">
        <v>13.792381768483839</v>
      </c>
      <c r="I168" s="108">
        <v>17.295773779002491</v>
      </c>
      <c r="J168" s="123">
        <v>66</v>
      </c>
      <c r="K168" s="123">
        <v>98</v>
      </c>
      <c r="L168" s="107">
        <v>48.484848484848484</v>
      </c>
      <c r="M168" s="123">
        <v>670</v>
      </c>
      <c r="N168" s="123">
        <v>693</v>
      </c>
      <c r="O168" s="107">
        <v>3.4328358208955225</v>
      </c>
      <c r="P168" s="108">
        <v>53.720930232558139</v>
      </c>
      <c r="Q168" s="123">
        <v>11204058</v>
      </c>
      <c r="R168" s="123">
        <v>12991114</v>
      </c>
      <c r="S168" s="107">
        <v>15.950078087778552</v>
      </c>
      <c r="T168" s="123">
        <v>70568319</v>
      </c>
      <c r="U168" s="123">
        <v>99516014.689999998</v>
      </c>
      <c r="V168" s="107">
        <v>41.020809479675997</v>
      </c>
      <c r="W168" s="108">
        <v>99.946551762464935</v>
      </c>
      <c r="X168" s="122">
        <v>109300.41333705698</v>
      </c>
      <c r="Y168" s="122">
        <v>136062.98502720695</v>
      </c>
      <c r="Z168" s="107">
        <v>24.48533438535172</v>
      </c>
      <c r="AA168" s="122">
        <v>778032.28476741293</v>
      </c>
      <c r="AB168" s="122">
        <v>956475.07984367642</v>
      </c>
      <c r="AC168" s="107">
        <v>22.935140169614897</v>
      </c>
      <c r="AD168" s="108">
        <v>99.920547344793235</v>
      </c>
    </row>
    <row r="169" spans="1:33">
      <c r="A169" s="8"/>
      <c r="B169" s="115" t="s">
        <v>6</v>
      </c>
      <c r="C169" s="122">
        <v>23.000919516300002</v>
      </c>
      <c r="D169" s="122">
        <v>2.8688327519999994</v>
      </c>
      <c r="E169" s="107">
        <v>-87.527312766922421</v>
      </c>
      <c r="F169" s="122">
        <v>161.71555519466011</v>
      </c>
      <c r="G169" s="122">
        <v>100.51395916435784</v>
      </c>
      <c r="H169" s="107">
        <v>-37.845212822373661</v>
      </c>
      <c r="I169" s="108">
        <v>2.6319869385390962</v>
      </c>
      <c r="J169" s="123">
        <v>11</v>
      </c>
      <c r="K169" s="123">
        <v>16</v>
      </c>
      <c r="L169" s="107">
        <v>45.454545454545453</v>
      </c>
      <c r="M169" s="123">
        <v>140</v>
      </c>
      <c r="N169" s="123">
        <v>172</v>
      </c>
      <c r="O169" s="107">
        <v>22.857142857142858</v>
      </c>
      <c r="P169" s="108">
        <v>4.5179931704754397</v>
      </c>
      <c r="Q169" s="123">
        <v>135694</v>
      </c>
      <c r="R169" s="123">
        <v>85899</v>
      </c>
      <c r="S169" s="107">
        <v>-36.696537798281426</v>
      </c>
      <c r="T169" s="123">
        <v>1225942</v>
      </c>
      <c r="U169" s="123">
        <v>844099</v>
      </c>
      <c r="V169" s="107">
        <v>-31.146905807941977</v>
      </c>
      <c r="W169" s="108">
        <v>29.893631526291092</v>
      </c>
      <c r="X169" s="122">
        <v>12153.430385660002</v>
      </c>
      <c r="Y169" s="122">
        <v>15030.944633300001</v>
      </c>
      <c r="Z169" s="107">
        <v>23.676560084922343</v>
      </c>
      <c r="AA169" s="122">
        <v>157775.65498310002</v>
      </c>
      <c r="AB169" s="122">
        <v>114953.53114897829</v>
      </c>
      <c r="AC169" s="107">
        <v>-27.141147877794314</v>
      </c>
      <c r="AD169" s="108">
        <v>88.694249944148439</v>
      </c>
    </row>
    <row r="170" spans="1:33">
      <c r="A170" s="8"/>
      <c r="B170" s="115" t="s">
        <v>25</v>
      </c>
      <c r="C170" s="122">
        <v>570.55882721869466</v>
      </c>
      <c r="D170" s="122">
        <v>643.0890172342464</v>
      </c>
      <c r="E170" s="107">
        <v>12.712131782995092</v>
      </c>
      <c r="F170" s="122">
        <v>4232.6541711658438</v>
      </c>
      <c r="G170" s="122">
        <v>5761.2962097299151</v>
      </c>
      <c r="H170" s="107">
        <v>36.115448528199074</v>
      </c>
      <c r="I170" s="108">
        <v>92.71363991825703</v>
      </c>
      <c r="J170" s="123">
        <v>164</v>
      </c>
      <c r="K170" s="123">
        <v>335</v>
      </c>
      <c r="L170" s="107">
        <v>104.26829268292683</v>
      </c>
      <c r="M170" s="123">
        <v>2053</v>
      </c>
      <c r="N170" s="123">
        <v>2651</v>
      </c>
      <c r="O170" s="107">
        <v>29.128105211885046</v>
      </c>
      <c r="P170" s="108">
        <v>13.130912873346873</v>
      </c>
      <c r="Q170" s="123">
        <v>4355857</v>
      </c>
      <c r="R170" s="123">
        <v>4236772</v>
      </c>
      <c r="S170" s="107">
        <v>-2.7339051764096021</v>
      </c>
      <c r="T170" s="123">
        <v>29756819</v>
      </c>
      <c r="U170" s="123">
        <v>34004491</v>
      </c>
      <c r="V170" s="107">
        <v>14.274617189424715</v>
      </c>
      <c r="W170" s="108">
        <v>69.416891222766679</v>
      </c>
      <c r="X170" s="122">
        <v>133016.63695264532</v>
      </c>
      <c r="Y170" s="122">
        <v>199364.62134061861</v>
      </c>
      <c r="Z170" s="107">
        <v>49.879463131813772</v>
      </c>
      <c r="AA170" s="122">
        <v>1054206.6399329428</v>
      </c>
      <c r="AB170" s="122">
        <v>1493331.9919944562</v>
      </c>
      <c r="AC170" s="107">
        <v>41.654580366658074</v>
      </c>
      <c r="AD170" s="108">
        <v>84.128488387343523</v>
      </c>
    </row>
    <row r="171" spans="1:33">
      <c r="A171" s="8"/>
      <c r="B171" s="115"/>
      <c r="C171" s="13"/>
      <c r="D171" s="13"/>
      <c r="E171" s="107"/>
      <c r="F171" s="13"/>
      <c r="G171" s="13"/>
      <c r="H171" s="107"/>
      <c r="I171" s="108"/>
      <c r="J171" s="14"/>
      <c r="K171" s="14"/>
      <c r="L171" s="107"/>
      <c r="M171" s="14"/>
      <c r="N171" s="14"/>
      <c r="O171" s="107"/>
      <c r="P171" s="108"/>
      <c r="Q171" s="14"/>
      <c r="R171" s="14"/>
      <c r="S171" s="107"/>
      <c r="T171" s="14"/>
      <c r="U171" s="14"/>
      <c r="V171" s="107"/>
      <c r="W171" s="108"/>
      <c r="X171" s="13"/>
      <c r="Y171" s="13"/>
      <c r="Z171" s="107"/>
      <c r="AA171" s="13"/>
      <c r="AB171" s="13"/>
      <c r="AC171" s="107"/>
      <c r="AD171" s="108"/>
    </row>
    <row r="172" spans="1:33" s="25" customFormat="1" ht="15">
      <c r="A172" s="17">
        <v>24</v>
      </c>
      <c r="B172" s="114" t="s">
        <v>52</v>
      </c>
      <c r="C172" s="124">
        <v>15967.510111879996</v>
      </c>
      <c r="D172" s="124">
        <v>24032.068206818007</v>
      </c>
      <c r="E172" s="105">
        <v>50.506046581037666</v>
      </c>
      <c r="F172" s="124">
        <v>114580.885565292</v>
      </c>
      <c r="G172" s="124">
        <v>164143.27221705901</v>
      </c>
      <c r="H172" s="105">
        <v>43.255370568352532</v>
      </c>
      <c r="I172" s="106">
        <v>67.729194708035692</v>
      </c>
      <c r="J172" s="125">
        <v>1610399</v>
      </c>
      <c r="K172" s="125">
        <v>1492250</v>
      </c>
      <c r="L172" s="105">
        <v>-7.3366289969131877</v>
      </c>
      <c r="M172" s="125">
        <v>10525465</v>
      </c>
      <c r="N172" s="125">
        <v>11046113</v>
      </c>
      <c r="O172" s="105">
        <v>4.9465558053729692</v>
      </c>
      <c r="P172" s="106">
        <v>70.646559059784892</v>
      </c>
      <c r="Q172" s="125">
        <v>2253416</v>
      </c>
      <c r="R172" s="125">
        <v>1530173</v>
      </c>
      <c r="S172" s="105">
        <v>-32.095405375660775</v>
      </c>
      <c r="T172" s="125">
        <v>15325914</v>
      </c>
      <c r="U172" s="125">
        <v>17014206</v>
      </c>
      <c r="V172" s="105">
        <v>11.01593027339185</v>
      </c>
      <c r="W172" s="106">
        <v>11.239489808677662</v>
      </c>
      <c r="X172" s="124">
        <v>74104.423723899963</v>
      </c>
      <c r="Y172" s="124">
        <v>71530.387914900013</v>
      </c>
      <c r="Z172" s="105">
        <v>-3.4735251684708515</v>
      </c>
      <c r="AA172" s="124">
        <v>619487.77289499994</v>
      </c>
      <c r="AB172" s="124">
        <v>660412.36641769996</v>
      </c>
      <c r="AC172" s="105">
        <v>6.6061987521481766</v>
      </c>
      <c r="AD172" s="106">
        <v>16.075573259441686</v>
      </c>
      <c r="AF172" s="110"/>
      <c r="AG172" s="110"/>
    </row>
    <row r="173" spans="1:33">
      <c r="A173" s="8"/>
      <c r="B173" s="115" t="s">
        <v>3</v>
      </c>
      <c r="C173" s="13">
        <v>2125.3006455</v>
      </c>
      <c r="D173" s="13">
        <v>2179.1709773000002</v>
      </c>
      <c r="E173" s="107">
        <v>2.5347158254556819</v>
      </c>
      <c r="F173" s="13">
        <v>14598.809019100001</v>
      </c>
      <c r="G173" s="13">
        <v>14818.920877300001</v>
      </c>
      <c r="H173" s="107">
        <v>1.5077384594320116</v>
      </c>
      <c r="I173" s="107">
        <v>55.661620519224577</v>
      </c>
      <c r="J173" s="14">
        <v>78787</v>
      </c>
      <c r="K173" s="14">
        <v>83511</v>
      </c>
      <c r="L173" s="107">
        <v>5.9959130313376576</v>
      </c>
      <c r="M173" s="14">
        <v>557830</v>
      </c>
      <c r="N173" s="14">
        <v>592950</v>
      </c>
      <c r="O173" s="107">
        <v>6.2958248928885148</v>
      </c>
      <c r="P173" s="107">
        <v>78.888129062815153</v>
      </c>
      <c r="Q173" s="118">
        <v>0</v>
      </c>
      <c r="R173" s="118">
        <v>0</v>
      </c>
      <c r="S173" s="113" t="s">
        <v>57</v>
      </c>
      <c r="T173" s="14">
        <v>0</v>
      </c>
      <c r="U173" s="14">
        <v>0</v>
      </c>
      <c r="V173" s="113" t="s">
        <v>57</v>
      </c>
      <c r="W173" s="113" t="s">
        <v>57</v>
      </c>
      <c r="X173" s="13">
        <v>1615.9828000000007</v>
      </c>
      <c r="Y173" s="13">
        <v>1546.3668999999995</v>
      </c>
      <c r="Z173" s="107">
        <v>-4.3079604560148237</v>
      </c>
      <c r="AA173" s="13">
        <v>11355.396400000001</v>
      </c>
      <c r="AB173" s="13">
        <v>10645.4154</v>
      </c>
      <c r="AC173" s="107">
        <v>-6.2523664959860099</v>
      </c>
      <c r="AD173" s="107">
        <v>45.041150136591476</v>
      </c>
      <c r="AF173" s="110"/>
      <c r="AG173" s="110"/>
    </row>
    <row r="174" spans="1:33">
      <c r="A174" s="8"/>
      <c r="B174" s="115" t="s">
        <v>4</v>
      </c>
      <c r="C174" s="13">
        <v>2244.0995354000001</v>
      </c>
      <c r="D174" s="13">
        <v>2552.7165100999996</v>
      </c>
      <c r="E174" s="107">
        <v>13.752374608686416</v>
      </c>
      <c r="F174" s="13">
        <v>16216.081593099998</v>
      </c>
      <c r="G174" s="13">
        <v>18566.812310099998</v>
      </c>
      <c r="H174" s="107">
        <v>14.496293099562626</v>
      </c>
      <c r="I174" s="107">
        <v>35.273320854136692</v>
      </c>
      <c r="J174" s="14">
        <v>1527708</v>
      </c>
      <c r="K174" s="14">
        <v>1405559</v>
      </c>
      <c r="L174" s="107">
        <v>-7.995572452327278</v>
      </c>
      <c r="M174" s="14">
        <v>9947915</v>
      </c>
      <c r="N174" s="14">
        <v>10431393</v>
      </c>
      <c r="O174" s="107">
        <v>4.8600937985497463</v>
      </c>
      <c r="P174" s="107">
        <v>70.203369432877622</v>
      </c>
      <c r="Q174" s="118">
        <v>0</v>
      </c>
      <c r="R174" s="118">
        <v>0</v>
      </c>
      <c r="S174" s="113" t="s">
        <v>57</v>
      </c>
      <c r="T174" s="14">
        <v>0</v>
      </c>
      <c r="U174" s="14">
        <v>0</v>
      </c>
      <c r="V174" s="113" t="s">
        <v>57</v>
      </c>
      <c r="W174" s="113" t="s">
        <v>57</v>
      </c>
      <c r="X174" s="13">
        <v>46779.162100000009</v>
      </c>
      <c r="Y174" s="13">
        <v>50157.157500000008</v>
      </c>
      <c r="Z174" s="107">
        <v>7.2211541386287452</v>
      </c>
      <c r="AA174" s="13">
        <v>309850.18559999997</v>
      </c>
      <c r="AB174" s="13">
        <v>352624.39899999998</v>
      </c>
      <c r="AC174" s="107">
        <v>13.804804834043003</v>
      </c>
      <c r="AD174" s="107">
        <v>28.841346266292707</v>
      </c>
      <c r="AF174" s="110"/>
      <c r="AG174" s="110"/>
    </row>
    <row r="175" spans="1:33">
      <c r="A175" s="8"/>
      <c r="B175" s="115" t="s">
        <v>5</v>
      </c>
      <c r="C175" s="13">
        <v>11042.497870629995</v>
      </c>
      <c r="D175" s="13">
        <v>18635.934863357008</v>
      </c>
      <c r="E175" s="107">
        <v>68.765573529549556</v>
      </c>
      <c r="F175" s="13">
        <v>81313.804344628006</v>
      </c>
      <c r="G175" s="13">
        <v>126586.33465005901</v>
      </c>
      <c r="H175" s="107">
        <v>55.676315565749249</v>
      </c>
      <c r="I175" s="107">
        <v>82.704226220997512</v>
      </c>
      <c r="J175" s="14">
        <v>66</v>
      </c>
      <c r="K175" s="14">
        <v>35</v>
      </c>
      <c r="L175" s="107">
        <v>-46.969696969696969</v>
      </c>
      <c r="M175" s="14">
        <v>181</v>
      </c>
      <c r="N175" s="14">
        <v>597</v>
      </c>
      <c r="O175" s="107">
        <v>229.8342541436464</v>
      </c>
      <c r="P175" s="107">
        <v>46.279069767441861</v>
      </c>
      <c r="Q175" s="14">
        <v>9122</v>
      </c>
      <c r="R175" s="14">
        <v>5182</v>
      </c>
      <c r="S175" s="107">
        <v>-43.192282394211794</v>
      </c>
      <c r="T175" s="14">
        <v>26062</v>
      </c>
      <c r="U175" s="14">
        <v>53218</v>
      </c>
      <c r="V175" s="107">
        <v>104.19768244954339</v>
      </c>
      <c r="W175" s="107">
        <v>5.3448237535072239E-2</v>
      </c>
      <c r="X175" s="13">
        <v>66.312999999999818</v>
      </c>
      <c r="Y175" s="13">
        <v>150.23679549999994</v>
      </c>
      <c r="Z175" s="107">
        <v>126.55707855171738</v>
      </c>
      <c r="AA175" s="13">
        <v>465.86691839999986</v>
      </c>
      <c r="AB175" s="13">
        <v>760.54912379999996</v>
      </c>
      <c r="AC175" s="107">
        <v>63.254589188705133</v>
      </c>
      <c r="AD175" s="107">
        <v>7.9452655206782005E-2</v>
      </c>
      <c r="AF175" s="110"/>
      <c r="AG175" s="110"/>
    </row>
    <row r="176" spans="1:33">
      <c r="A176" s="8"/>
      <c r="B176" s="115" t="s">
        <v>6</v>
      </c>
      <c r="C176" s="13">
        <v>465.47224662800005</v>
      </c>
      <c r="D176" s="13">
        <v>601.72879495199993</v>
      </c>
      <c r="E176" s="107">
        <v>29.272754565084629</v>
      </c>
      <c r="F176" s="13">
        <v>1595.7788153179999</v>
      </c>
      <c r="G176" s="13">
        <v>3718.4244136889993</v>
      </c>
      <c r="H176" s="107">
        <v>133.01627882232589</v>
      </c>
      <c r="I176" s="107">
        <v>97.3680130614609</v>
      </c>
      <c r="J176" s="14">
        <v>514</v>
      </c>
      <c r="K176" s="14">
        <v>496</v>
      </c>
      <c r="L176" s="107">
        <v>-3.5019455252918288</v>
      </c>
      <c r="M176" s="14">
        <v>4348</v>
      </c>
      <c r="N176" s="14">
        <v>3635</v>
      </c>
      <c r="O176" s="107">
        <v>-16.39834406623735</v>
      </c>
      <c r="P176" s="107">
        <v>95.482006829524551</v>
      </c>
      <c r="Q176" s="118">
        <v>172367</v>
      </c>
      <c r="R176" s="118">
        <v>508976</v>
      </c>
      <c r="S176" s="107">
        <v>195.28622068029262</v>
      </c>
      <c r="T176" s="14">
        <v>1388120</v>
      </c>
      <c r="U176" s="14">
        <v>1979576</v>
      </c>
      <c r="V176" s="107">
        <v>42.608420021323809</v>
      </c>
      <c r="W176" s="107">
        <v>70.106368473708912</v>
      </c>
      <c r="X176" s="13">
        <v>1251.2837674999987</v>
      </c>
      <c r="Y176" s="13">
        <v>3662.9321130000003</v>
      </c>
      <c r="Z176" s="107">
        <v>192.73392719849249</v>
      </c>
      <c r="AA176" s="13">
        <v>10844.8449002</v>
      </c>
      <c r="AB176" s="13">
        <v>14652.989252699999</v>
      </c>
      <c r="AC176" s="107">
        <v>35.114788524359348</v>
      </c>
      <c r="AD176" s="107">
        <v>11.305750055851552</v>
      </c>
      <c r="AF176" s="110"/>
      <c r="AG176" s="110"/>
    </row>
    <row r="177" spans="1:33">
      <c r="A177" s="8"/>
      <c r="B177" s="115" t="s">
        <v>25</v>
      </c>
      <c r="C177" s="13">
        <v>90.139813722000255</v>
      </c>
      <c r="D177" s="13">
        <v>62.517061109000082</v>
      </c>
      <c r="E177" s="107">
        <v>-30.644341797944431</v>
      </c>
      <c r="F177" s="13">
        <v>856.41179314600015</v>
      </c>
      <c r="G177" s="13">
        <v>452.77996591100003</v>
      </c>
      <c r="H177" s="107">
        <v>-47.130577890838246</v>
      </c>
      <c r="I177" s="107">
        <v>7.2863600817429734</v>
      </c>
      <c r="J177" s="14">
        <v>3324</v>
      </c>
      <c r="K177" s="14">
        <v>2649</v>
      </c>
      <c r="L177" s="107">
        <v>-20.306859205776174</v>
      </c>
      <c r="M177" s="14">
        <v>15191</v>
      </c>
      <c r="N177" s="14">
        <v>17538</v>
      </c>
      <c r="O177" s="107">
        <v>15.449937462971498</v>
      </c>
      <c r="P177" s="107">
        <v>86.869087126653127</v>
      </c>
      <c r="Q177" s="118">
        <v>2071927</v>
      </c>
      <c r="R177" s="118">
        <v>1016015</v>
      </c>
      <c r="S177" s="107">
        <v>-50.962799365035551</v>
      </c>
      <c r="T177" s="14">
        <v>13911732</v>
      </c>
      <c r="U177" s="14">
        <v>14981412</v>
      </c>
      <c r="V177" s="107">
        <v>7.6890497890557405</v>
      </c>
      <c r="W177" s="107">
        <v>30.583108777233321</v>
      </c>
      <c r="X177" s="13">
        <v>24391.682056399964</v>
      </c>
      <c r="Y177" s="13">
        <v>16013.694606400011</v>
      </c>
      <c r="Z177" s="107">
        <v>-34.347723255115611</v>
      </c>
      <c r="AA177" s="13">
        <v>286971.47907639999</v>
      </c>
      <c r="AB177" s="13">
        <v>281729.01364119997</v>
      </c>
      <c r="AC177" s="107">
        <v>-1.8268245513709493</v>
      </c>
      <c r="AD177" s="107">
        <v>15.871511612656475</v>
      </c>
      <c r="AF177" s="110"/>
      <c r="AG177" s="110"/>
    </row>
    <row r="178" spans="1:33">
      <c r="A178" s="8"/>
      <c r="B178" s="115"/>
      <c r="C178" s="13"/>
      <c r="D178" s="13"/>
      <c r="E178" s="107"/>
      <c r="F178" s="13"/>
      <c r="G178" s="13"/>
      <c r="H178" s="107"/>
      <c r="I178" s="107"/>
      <c r="J178" s="14"/>
      <c r="K178" s="14"/>
      <c r="L178" s="107"/>
      <c r="M178" s="14"/>
      <c r="N178" s="14"/>
      <c r="O178" s="107"/>
      <c r="P178" s="107"/>
      <c r="Q178" s="118"/>
      <c r="R178" s="118"/>
      <c r="S178" s="107"/>
      <c r="T178" s="14"/>
      <c r="U178" s="14"/>
      <c r="V178" s="107"/>
      <c r="W178" s="107"/>
      <c r="X178" s="13"/>
      <c r="Y178" s="13"/>
      <c r="Z178" s="107"/>
      <c r="AA178" s="13"/>
      <c r="AB178" s="13"/>
      <c r="AC178" s="107"/>
      <c r="AD178" s="107"/>
    </row>
    <row r="179" spans="1:33" s="25" customFormat="1" ht="15">
      <c r="A179" s="22"/>
      <c r="B179" s="114" t="s">
        <v>11</v>
      </c>
      <c r="C179" s="124">
        <v>27177.26482292678</v>
      </c>
      <c r="D179" s="124">
        <v>35458.800707885384</v>
      </c>
      <c r="E179" s="105">
        <v>30.472293436874075</v>
      </c>
      <c r="F179" s="124">
        <v>180765.40277972995</v>
      </c>
      <c r="G179" s="124">
        <v>242352.31634547154</v>
      </c>
      <c r="H179" s="105">
        <v>34.070077912413232</v>
      </c>
      <c r="I179" s="106">
        <v>100</v>
      </c>
      <c r="J179" s="125">
        <v>2178071</v>
      </c>
      <c r="K179" s="125">
        <v>2152084</v>
      </c>
      <c r="L179" s="105">
        <v>-1.1931199671636048</v>
      </c>
      <c r="M179" s="125">
        <v>14651000</v>
      </c>
      <c r="N179" s="125">
        <v>15635741</v>
      </c>
      <c r="O179" s="105">
        <v>6.7213227766022801</v>
      </c>
      <c r="P179" s="106">
        <v>100</v>
      </c>
      <c r="Q179" s="125">
        <v>17949025</v>
      </c>
      <c r="R179" s="125">
        <v>18843958</v>
      </c>
      <c r="S179" s="105">
        <v>4.9859699900133849</v>
      </c>
      <c r="T179" s="125">
        <v>116876994</v>
      </c>
      <c r="U179" s="125">
        <v>151378810.69</v>
      </c>
      <c r="V179" s="105">
        <v>29.5197673290605</v>
      </c>
      <c r="W179" s="106">
        <v>100</v>
      </c>
      <c r="X179" s="124">
        <v>442949.50465969124</v>
      </c>
      <c r="Y179" s="124">
        <v>553230.77787577407</v>
      </c>
      <c r="Z179" s="105">
        <v>24.897030486761601</v>
      </c>
      <c r="AA179" s="124">
        <v>3429706.3303879499</v>
      </c>
      <c r="AB179" s="124">
        <v>4108173.0384315788</v>
      </c>
      <c r="AC179" s="105">
        <v>19.78206419693328</v>
      </c>
      <c r="AD179" s="106">
        <v>100</v>
      </c>
    </row>
    <row r="180" spans="1:33">
      <c r="A180" s="8"/>
      <c r="B180" s="115" t="s">
        <v>3</v>
      </c>
      <c r="C180" s="122">
        <v>3478.6672328719251</v>
      </c>
      <c r="D180" s="122">
        <v>3900.0416016251702</v>
      </c>
      <c r="E180" s="107">
        <v>12.113097935078027</v>
      </c>
      <c r="F180" s="122">
        <v>24543.729229056735</v>
      </c>
      <c r="G180" s="122">
        <v>26623.229325818495</v>
      </c>
      <c r="H180" s="107">
        <v>8.4726329782838761</v>
      </c>
      <c r="I180" s="107">
        <v>100</v>
      </c>
      <c r="J180" s="123">
        <v>100927</v>
      </c>
      <c r="K180" s="123">
        <v>106936</v>
      </c>
      <c r="L180" s="107">
        <v>5.9538081980044986</v>
      </c>
      <c r="M180" s="123">
        <v>714640</v>
      </c>
      <c r="N180" s="123">
        <v>751634</v>
      </c>
      <c r="O180" s="107">
        <v>5.1765924101645586</v>
      </c>
      <c r="P180" s="107">
        <v>100</v>
      </c>
      <c r="Q180" s="123">
        <v>0</v>
      </c>
      <c r="R180" s="123"/>
      <c r="S180" s="113" t="s">
        <v>57</v>
      </c>
      <c r="T180" s="123">
        <v>0</v>
      </c>
      <c r="U180" s="123"/>
      <c r="V180" s="113" t="s">
        <v>57</v>
      </c>
      <c r="W180" s="113" t="s">
        <v>57</v>
      </c>
      <c r="X180" s="122">
        <v>3694.3276055000006</v>
      </c>
      <c r="Y180" s="122">
        <v>3272.7523700089996</v>
      </c>
      <c r="Z180" s="107">
        <v>-11.411419898532356</v>
      </c>
      <c r="AA180" s="122">
        <v>25861.145622664997</v>
      </c>
      <c r="AB180" s="122">
        <v>23634.865823179</v>
      </c>
      <c r="AC180" s="107">
        <v>-8.60858924028045</v>
      </c>
      <c r="AD180" s="107">
        <v>100</v>
      </c>
    </row>
    <row r="181" spans="1:33">
      <c r="A181" s="8"/>
      <c r="B181" s="115" t="s">
        <v>4</v>
      </c>
      <c r="C181" s="122">
        <v>6468.4669054413625</v>
      </c>
      <c r="D181" s="122">
        <v>7913.6054236660311</v>
      </c>
      <c r="E181" s="107">
        <v>22.341283326486501</v>
      </c>
      <c r="F181" s="122">
        <v>44797.226292604013</v>
      </c>
      <c r="G181" s="122">
        <v>52636.984158304927</v>
      </c>
      <c r="H181" s="107">
        <v>17.500543034726356</v>
      </c>
      <c r="I181" s="107">
        <v>100</v>
      </c>
      <c r="J181" s="123">
        <v>2072999</v>
      </c>
      <c r="K181" s="123">
        <v>2041519</v>
      </c>
      <c r="L181" s="107">
        <v>-1.5185728502522191</v>
      </c>
      <c r="M181" s="123">
        <v>13913777</v>
      </c>
      <c r="N181" s="123">
        <v>14858821</v>
      </c>
      <c r="O181" s="107">
        <v>6.7921456553457773</v>
      </c>
      <c r="P181" s="107">
        <v>100</v>
      </c>
      <c r="Q181" s="123">
        <v>0</v>
      </c>
      <c r="R181" s="123"/>
      <c r="S181" s="113" t="s">
        <v>57</v>
      </c>
      <c r="T181" s="123">
        <v>0</v>
      </c>
      <c r="U181" s="123"/>
      <c r="V181" s="113" t="s">
        <v>57</v>
      </c>
      <c r="W181" s="113" t="s">
        <v>57</v>
      </c>
      <c r="X181" s="122">
        <v>159075.41755492901</v>
      </c>
      <c r="Y181" s="122">
        <v>179672.61098973954</v>
      </c>
      <c r="Z181" s="107">
        <v>12.94806812479262</v>
      </c>
      <c r="AA181" s="122">
        <v>1115548.4141868295</v>
      </c>
      <c r="AB181" s="122">
        <v>1222635.0176035892</v>
      </c>
      <c r="AC181" s="107">
        <v>9.5994581727606789</v>
      </c>
      <c r="AD181" s="107">
        <v>100</v>
      </c>
    </row>
    <row r="182" spans="1:33">
      <c r="A182" s="8"/>
      <c r="B182" s="115" t="s">
        <v>5</v>
      </c>
      <c r="C182" s="122">
        <v>16080.958877528497</v>
      </c>
      <c r="D182" s="122">
        <v>22334.949976546941</v>
      </c>
      <c r="E182" s="107">
        <v>38.890660355818454</v>
      </c>
      <c r="F182" s="122">
        <v>104577.88692324469</v>
      </c>
      <c r="G182" s="122">
        <v>153059.08831285386</v>
      </c>
      <c r="H182" s="107">
        <v>46.358941470286275</v>
      </c>
      <c r="I182" s="107">
        <v>100</v>
      </c>
      <c r="J182" s="123">
        <v>132</v>
      </c>
      <c r="K182" s="123">
        <v>133</v>
      </c>
      <c r="L182" s="107">
        <v>0.75757575757575757</v>
      </c>
      <c r="M182" s="123">
        <v>851</v>
      </c>
      <c r="N182" s="123">
        <v>1290</v>
      </c>
      <c r="O182" s="107">
        <v>51.586368977673324</v>
      </c>
      <c r="P182" s="107">
        <v>100</v>
      </c>
      <c r="Q182" s="123">
        <v>11213180</v>
      </c>
      <c r="R182" s="123">
        <v>12996296</v>
      </c>
      <c r="S182" s="107">
        <v>15.901965365757082</v>
      </c>
      <c r="T182" s="123">
        <v>70594381</v>
      </c>
      <c r="U182" s="123">
        <v>99569232.689999998</v>
      </c>
      <c r="V182" s="107">
        <v>41.044133087589501</v>
      </c>
      <c r="W182" s="107">
        <v>100</v>
      </c>
      <c r="X182" s="122">
        <v>109366.72633705697</v>
      </c>
      <c r="Y182" s="122">
        <v>136213.22182270692</v>
      </c>
      <c r="Z182" s="107">
        <v>24.547224173933692</v>
      </c>
      <c r="AA182" s="122">
        <v>778498.15168581298</v>
      </c>
      <c r="AB182" s="122">
        <v>957235.62896747631</v>
      </c>
      <c r="AC182" s="107">
        <v>22.959268033535214</v>
      </c>
      <c r="AD182" s="107">
        <v>100</v>
      </c>
    </row>
    <row r="183" spans="1:33">
      <c r="A183" s="8"/>
      <c r="B183" s="115" t="s">
        <v>6</v>
      </c>
      <c r="C183" s="122">
        <v>488.47316614430008</v>
      </c>
      <c r="D183" s="122">
        <v>604.59762770399993</v>
      </c>
      <c r="E183" s="107">
        <v>23.772945907410495</v>
      </c>
      <c r="F183" s="122">
        <v>1757.49437051266</v>
      </c>
      <c r="G183" s="122">
        <v>3818.9383728533571</v>
      </c>
      <c r="H183" s="107">
        <v>117.29448679482113</v>
      </c>
      <c r="I183" s="107">
        <v>100</v>
      </c>
      <c r="J183" s="123">
        <v>525</v>
      </c>
      <c r="K183" s="123">
        <v>512</v>
      </c>
      <c r="L183" s="107">
        <v>-2.4761904761904763</v>
      </c>
      <c r="M183" s="123">
        <v>4488</v>
      </c>
      <c r="N183" s="123">
        <v>3807</v>
      </c>
      <c r="O183" s="107">
        <v>-15.17379679144385</v>
      </c>
      <c r="P183" s="107">
        <v>100</v>
      </c>
      <c r="Q183" s="123">
        <v>308061</v>
      </c>
      <c r="R183" s="123">
        <v>594875</v>
      </c>
      <c r="S183" s="107">
        <v>93.102989343019729</v>
      </c>
      <c r="T183" s="123">
        <v>2614062</v>
      </c>
      <c r="U183" s="123">
        <v>2823675</v>
      </c>
      <c r="V183" s="107">
        <v>8.0186697943660104</v>
      </c>
      <c r="W183" s="107">
        <v>100</v>
      </c>
      <c r="X183" s="122">
        <v>13404.714153160001</v>
      </c>
      <c r="Y183" s="122">
        <v>18693.876746300004</v>
      </c>
      <c r="Z183" s="107">
        <v>39.457481395775581</v>
      </c>
      <c r="AA183" s="122">
        <v>168620.49988330001</v>
      </c>
      <c r="AB183" s="122">
        <v>129606.5204016783</v>
      </c>
      <c r="AC183" s="107">
        <v>-23.137150885344766</v>
      </c>
      <c r="AD183" s="107">
        <v>100</v>
      </c>
    </row>
    <row r="184" spans="1:33">
      <c r="A184" s="8"/>
      <c r="B184" s="115" t="s">
        <v>25</v>
      </c>
      <c r="C184" s="122">
        <v>660.69864094069487</v>
      </c>
      <c r="D184" s="122">
        <v>705.60607834324651</v>
      </c>
      <c r="E184" s="107">
        <v>6.7969622789919724</v>
      </c>
      <c r="F184" s="122">
        <v>5089.0659643118443</v>
      </c>
      <c r="G184" s="122">
        <v>6214.0761756409147</v>
      </c>
      <c r="H184" s="107">
        <v>22.106418333313883</v>
      </c>
      <c r="I184" s="107">
        <v>100</v>
      </c>
      <c r="J184" s="123">
        <v>3488</v>
      </c>
      <c r="K184" s="123">
        <v>2984</v>
      </c>
      <c r="L184" s="107">
        <v>-14.449541284403669</v>
      </c>
      <c r="M184" s="123">
        <v>17244</v>
      </c>
      <c r="N184" s="123">
        <v>20189</v>
      </c>
      <c r="O184" s="107">
        <v>17.07840408257945</v>
      </c>
      <c r="P184" s="107">
        <v>100</v>
      </c>
      <c r="Q184" s="123">
        <v>6427784</v>
      </c>
      <c r="R184" s="123">
        <v>5252787</v>
      </c>
      <c r="S184" s="107">
        <v>-18.279970204350366</v>
      </c>
      <c r="T184" s="123">
        <v>43668551</v>
      </c>
      <c r="U184" s="123">
        <v>48985903</v>
      </c>
      <c r="V184" s="107">
        <v>12.176616531196558</v>
      </c>
      <c r="W184" s="107">
        <v>100</v>
      </c>
      <c r="X184" s="122">
        <v>157408.31900904528</v>
      </c>
      <c r="Y184" s="122">
        <v>215378.31594701865</v>
      </c>
      <c r="Z184" s="107">
        <v>36.827784772062898</v>
      </c>
      <c r="AA184" s="122">
        <v>1341178.1190093427</v>
      </c>
      <c r="AB184" s="122">
        <v>1775061.0056356562</v>
      </c>
      <c r="AC184" s="107">
        <v>32.350877223287817</v>
      </c>
      <c r="AD184" s="107">
        <v>100</v>
      </c>
    </row>
    <row r="185" spans="1:33">
      <c r="A185" s="34" t="s">
        <v>63</v>
      </c>
      <c r="N185" s="27"/>
      <c r="O185" s="27"/>
      <c r="P185" s="27"/>
      <c r="Q185" s="27"/>
    </row>
    <row r="186" spans="1:33">
      <c r="A186" s="34" t="s">
        <v>16</v>
      </c>
    </row>
    <row r="187" spans="1:33" hidden="1">
      <c r="AB187" s="24">
        <f>(AB180+AB181)*10000000/(N180+N181)</f>
        <v>798355.89893232973</v>
      </c>
    </row>
    <row r="188" spans="1:33" hidden="1">
      <c r="G188" s="24">
        <f>(G180+G181)*10000000/(N180+N181)</f>
        <v>50773.800945663294</v>
      </c>
      <c r="AB188" s="24">
        <f>(AB182+AB183+AB184)*10000000/(U182+U183+U184)</f>
        <v>189055.72992415287</v>
      </c>
    </row>
    <row r="189" spans="1:33" hidden="1"/>
    <row r="190" spans="1:33" hidden="1"/>
    <row r="191" spans="1:33" ht="15">
      <c r="A191" s="24">
        <v>3</v>
      </c>
      <c r="B191" s="41" t="s">
        <v>71</v>
      </c>
    </row>
  </sheetData>
  <mergeCells count="9">
    <mergeCell ref="B1:I1"/>
    <mergeCell ref="R1:W1"/>
    <mergeCell ref="Y1:AD1"/>
    <mergeCell ref="A2:A3"/>
    <mergeCell ref="B2:B3"/>
    <mergeCell ref="C2:I2"/>
    <mergeCell ref="J2:P2"/>
    <mergeCell ref="Q2:W2"/>
    <mergeCell ref="X2:AD2"/>
  </mergeCells>
  <pageMargins left="0.25" right="0.25" top="0.75" bottom="0.75" header="0.3" footer="0.3"/>
  <pageSetup paperSize="9" scale="79" orientation="portrait" r:id="rId1"/>
  <rowBreaks count="2" manualBreakCount="2">
    <brk id="66" max="16383" man="1"/>
    <brk id="122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FYP as at 31st March, 2018_TEMP</vt:lpstr>
      <vt:lpstr>Authority Vs Life Council</vt:lpstr>
      <vt:lpstr>Sheet1</vt:lpstr>
      <vt:lpstr>Sheet2</vt:lpstr>
      <vt:lpstr>Sheet3</vt:lpstr>
      <vt:lpstr>'FYP as at 31st March, 2018_TEMP'!Print_Area</vt:lpstr>
      <vt:lpstr>'FYP as at 31st March, 2018_TEMP'!Print_Titles</vt:lpstr>
      <vt:lpstr>Sheet3!Print_Titles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Roshith M A</cp:lastModifiedBy>
  <cp:lastPrinted>2022-11-07T05:41:25Z</cp:lastPrinted>
  <dcterms:created xsi:type="dcterms:W3CDTF">2002-04-18T04:47:59Z</dcterms:created>
  <dcterms:modified xsi:type="dcterms:W3CDTF">2023-02-02T07:24:47Z</dcterms:modified>
</cp:coreProperties>
</file>